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cae939290284a43/Documents/SV Schefflenz/Drei-König 2025/"/>
    </mc:Choice>
  </mc:AlternateContent>
  <xr:revisionPtr revIDLastSave="21" documentId="8_{A529CC36-6939-42F7-BEA6-C340D6F5B55D}" xr6:coauthVersionLast="47" xr6:coauthVersionMax="47" xr10:uidLastSave="{39D22792-8D0D-4C01-88B9-8A660D203B5B}"/>
  <bookViews>
    <workbookView xWindow="-120" yWindow="-120" windowWidth="29040" windowHeight="15720" firstSheet="2" activeTab="2" xr2:uid="{00000000-000D-0000-FFFF-FFFF00000000}"/>
  </bookViews>
  <sheets>
    <sheet name="Spielplan F-Jugend" sheetId="2" state="hidden" r:id="rId1"/>
    <sheet name="Spielplan F-Jugend 1 " sheetId="5" state="hidden" r:id="rId2"/>
    <sheet name="Spielplan F-Jugend 2" sheetId="6" r:id="rId3"/>
  </sheets>
  <definedNames>
    <definedName name="_xlnm.Print_Area" localSheetId="0">'Spielplan F-Jugend'!$A$1:$O$34</definedName>
    <definedName name="_xlnm.Print_Area" localSheetId="1">'Spielplan F-Jugend 1 '!$A$1:$O$34</definedName>
    <definedName name="_xlnm.Print_Area" localSheetId="2">'Spielplan F-Jugend 2'!$A$1:$O$36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6" l="1"/>
  <c r="L15" i="6"/>
  <c r="J16" i="6"/>
  <c r="J17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B16" i="6"/>
  <c r="D16" i="6"/>
  <c r="D15" i="6"/>
  <c r="I32" i="6"/>
  <c r="B17" i="6"/>
  <c r="B18" i="6"/>
  <c r="D18" i="6"/>
  <c r="L16" i="6"/>
  <c r="L17" i="6"/>
  <c r="J18" i="6"/>
  <c r="D17" i="6"/>
  <c r="B19" i="6"/>
  <c r="B20" i="6"/>
  <c r="D19" i="6"/>
  <c r="J19" i="6"/>
  <c r="L18" i="6"/>
  <c r="B21" i="6"/>
  <c r="D20" i="6"/>
  <c r="L19" i="6"/>
  <c r="J20" i="6"/>
  <c r="D21" i="6"/>
  <c r="B22" i="6"/>
  <c r="J21" i="6"/>
  <c r="L20" i="6"/>
  <c r="J22" i="6"/>
  <c r="L22" i="6"/>
  <c r="J23" i="6"/>
  <c r="L21" i="6"/>
  <c r="B23" i="6"/>
  <c r="D22" i="6"/>
  <c r="D23" i="6"/>
  <c r="B24" i="6"/>
  <c r="J24" i="6"/>
  <c r="L23" i="6"/>
  <c r="D24" i="6"/>
  <c r="B25" i="6"/>
  <c r="L24" i="6"/>
  <c r="J25" i="6"/>
  <c r="L25" i="6"/>
  <c r="J26" i="6"/>
  <c r="B26" i="6"/>
  <c r="D25" i="6"/>
  <c r="D26" i="6"/>
  <c r="B27" i="6"/>
  <c r="J27" i="6"/>
  <c r="L26" i="6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B16" i="5"/>
  <c r="D16" i="5"/>
  <c r="D15" i="5"/>
  <c r="I23" i="2"/>
  <c r="I16" i="2"/>
  <c r="I17" i="2"/>
  <c r="I18" i="2"/>
  <c r="I19" i="2"/>
  <c r="I20" i="2"/>
  <c r="I21" i="2"/>
  <c r="I22" i="2"/>
  <c r="B16" i="2"/>
  <c r="D16" i="2"/>
  <c r="D15" i="2"/>
  <c r="B28" i="6"/>
  <c r="D27" i="6"/>
  <c r="L27" i="6"/>
  <c r="J28" i="6"/>
  <c r="B17" i="5"/>
  <c r="I24" i="2"/>
  <c r="I25" i="2"/>
  <c r="I26" i="2"/>
  <c r="B17" i="2"/>
  <c r="D17" i="2"/>
  <c r="J29" i="6"/>
  <c r="L28" i="6"/>
  <c r="B29" i="6"/>
  <c r="B30" i="6"/>
  <c r="D28" i="6"/>
  <c r="B18" i="5"/>
  <c r="D17" i="5"/>
  <c r="B18" i="2"/>
  <c r="D18" i="2"/>
  <c r="B31" i="6"/>
  <c r="D30" i="6"/>
  <c r="D29" i="6"/>
  <c r="J30" i="6"/>
  <c r="J31" i="6"/>
  <c r="L29" i="6"/>
  <c r="B19" i="5"/>
  <c r="D18" i="5"/>
  <c r="B19" i="2"/>
  <c r="D19" i="2"/>
  <c r="B32" i="6"/>
  <c r="D32" i="6"/>
  <c r="D31" i="6"/>
  <c r="J32" i="6"/>
  <c r="L31" i="6"/>
  <c r="L30" i="6"/>
  <c r="D19" i="5"/>
  <c r="B20" i="5"/>
  <c r="B20" i="2"/>
  <c r="B21" i="2"/>
  <c r="L32" i="6"/>
  <c r="J33" i="6"/>
  <c r="J34" i="6"/>
  <c r="L33" i="6"/>
  <c r="B21" i="5"/>
  <c r="D20" i="5"/>
  <c r="D20" i="2"/>
  <c r="B22" i="2"/>
  <c r="B23" i="2"/>
  <c r="D21" i="2"/>
  <c r="L34" i="6"/>
  <c r="D21" i="5"/>
  <c r="B22" i="5"/>
  <c r="B24" i="2"/>
  <c r="D23" i="2"/>
  <c r="D22" i="2"/>
  <c r="D22" i="5"/>
  <c r="B23" i="5"/>
  <c r="B25" i="2"/>
  <c r="D24" i="2"/>
  <c r="B24" i="5"/>
  <c r="D23" i="5"/>
  <c r="D25" i="2"/>
  <c r="B26" i="2"/>
  <c r="B27" i="2"/>
  <c r="D24" i="5"/>
  <c r="B25" i="5"/>
  <c r="B28" i="2"/>
  <c r="D27" i="2"/>
  <c r="D26" i="2"/>
  <c r="B26" i="5"/>
  <c r="D25" i="5"/>
  <c r="D28" i="2"/>
  <c r="B29" i="2"/>
  <c r="B27" i="5"/>
  <c r="D26" i="5"/>
  <c r="B30" i="2"/>
  <c r="D29" i="2"/>
  <c r="B28" i="5"/>
  <c r="D27" i="5"/>
  <c r="B31" i="2"/>
  <c r="D30" i="2"/>
  <c r="D28" i="5"/>
  <c r="B29" i="5"/>
  <c r="B30" i="5"/>
  <c r="B32" i="2"/>
  <c r="D32" i="2"/>
  <c r="J15" i="2"/>
  <c r="D31" i="2"/>
  <c r="D30" i="5"/>
  <c r="B31" i="5"/>
  <c r="D29" i="5"/>
  <c r="L15" i="2"/>
  <c r="J16" i="2"/>
  <c r="D31" i="5"/>
  <c r="B32" i="5"/>
  <c r="J17" i="2"/>
  <c r="L16" i="2"/>
  <c r="D32" i="5"/>
  <c r="J18" i="2"/>
  <c r="L17" i="2"/>
  <c r="L15" i="5"/>
  <c r="J16" i="5"/>
  <c r="L18" i="2"/>
  <c r="J19" i="2"/>
  <c r="J17" i="5"/>
  <c r="L16" i="5"/>
  <c r="L19" i="2"/>
  <c r="J20" i="2"/>
  <c r="L17" i="5"/>
  <c r="J18" i="5"/>
  <c r="L20" i="2"/>
  <c r="J21" i="2"/>
  <c r="J19" i="5"/>
  <c r="L18" i="5"/>
  <c r="L21" i="2"/>
  <c r="J22" i="2"/>
  <c r="L22" i="2"/>
  <c r="J23" i="2"/>
  <c r="J20" i="5"/>
  <c r="L19" i="5"/>
  <c r="J24" i="2"/>
  <c r="L23" i="2"/>
  <c r="L20" i="5"/>
  <c r="J21" i="5"/>
  <c r="J25" i="2"/>
  <c r="L24" i="2"/>
  <c r="J22" i="5"/>
  <c r="L22" i="5"/>
  <c r="J23" i="5"/>
  <c r="L21" i="5"/>
  <c r="J26" i="2"/>
  <c r="L26" i="2"/>
  <c r="L25" i="2"/>
  <c r="L23" i="5"/>
  <c r="J24" i="5"/>
  <c r="J25" i="5"/>
  <c r="L24" i="5"/>
  <c r="L25" i="5"/>
  <c r="J26" i="5"/>
  <c r="L26" i="5"/>
  <c r="J27" i="5"/>
  <c r="J28" i="5"/>
  <c r="L27" i="5"/>
  <c r="J29" i="5"/>
  <c r="J30" i="5"/>
  <c r="L28" i="5"/>
  <c r="L30" i="5"/>
  <c r="J31" i="5"/>
  <c r="L29" i="5"/>
  <c r="J32" i="5"/>
  <c r="L31" i="5"/>
  <c r="L3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Papa</author>
  </authors>
  <commentList>
    <comment ref="A2" authorId="0" shapeId="0" xr:uid="{37222584-C813-46CB-AEBC-E739D7CC89EB}">
      <text>
        <r>
          <rPr>
            <b/>
            <sz val="9"/>
            <color indexed="81"/>
            <rFont val="Segoe UI"/>
            <family val="2"/>
          </rPr>
          <t>Papa: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Papa</author>
  </authors>
  <commentList>
    <comment ref="A2" authorId="0" shapeId="0" xr:uid="{D623BA42-85E9-4B0E-A5EF-0EFA24B00808}">
      <text>
        <r>
          <rPr>
            <b/>
            <sz val="9"/>
            <color indexed="81"/>
            <rFont val="Segoe UI"/>
            <family val="2"/>
          </rPr>
          <t>Papa: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Papa</author>
  </authors>
  <commentList>
    <comment ref="A2" authorId="0" shapeId="0" xr:uid="{DAB887DD-0D7A-4FA4-B819-74F565ECDF65}">
      <text>
        <r>
          <rPr>
            <b/>
            <sz val="9"/>
            <color indexed="81"/>
            <rFont val="Segoe UI"/>
            <family val="2"/>
          </rPr>
          <t>Papa: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<sst xmlns="http://schemas.openxmlformats.org/spreadsheetml/2006/main" count="496" uniqueCount="43">
  <si>
    <t>Spielzeit</t>
  </si>
  <si>
    <t>-</t>
  </si>
  <si>
    <t xml:space="preserve"> </t>
  </si>
  <si>
    <t>SV Schefflenz</t>
  </si>
  <si>
    <t>TSV Billigheim 2</t>
  </si>
  <si>
    <t>SV Schefflenz 2</t>
  </si>
  <si>
    <t>Teilnehmende Mannschaften</t>
  </si>
  <si>
    <t>SV Aglasterhausen</t>
  </si>
  <si>
    <t>TSV Billigheim 1</t>
  </si>
  <si>
    <t>SV Schefflenz 1</t>
  </si>
  <si>
    <t>TSV Sulzbach</t>
  </si>
  <si>
    <t>Spfr. Haßmersheim 1</t>
  </si>
  <si>
    <t>Spfr. Haßmersheim 2</t>
  </si>
  <si>
    <t>FC Mosbach</t>
  </si>
  <si>
    <t>VfK Diedesheim 1</t>
  </si>
  <si>
    <t>VfK Diedesheim 2</t>
  </si>
  <si>
    <t>Siegerehrung der teilnehmenden Mannschaften aus Teil 1</t>
  </si>
  <si>
    <t>Siegerehrung der teilnehmenden Mannschaften aus Teil 2</t>
  </si>
  <si>
    <t>SC Oberschefflenz</t>
  </si>
  <si>
    <t>SG Auerbach</t>
  </si>
  <si>
    <t>Klaus-Zachow-Hallenspieltage 2025</t>
  </si>
  <si>
    <t>Spielform 5 +1 (In Absprache auch 6+1 möglich). Jedes teilnehmende Kind erhält ein Präsent. Startgebühren fallen keine an.</t>
  </si>
  <si>
    <t>Spfr. Haßmersheim 3</t>
  </si>
  <si>
    <t>SV Großeicholzheim</t>
  </si>
  <si>
    <t>SV Obrigheim</t>
  </si>
  <si>
    <t>FC Lohrbach 2</t>
  </si>
  <si>
    <t>FC Lohrbach 1</t>
  </si>
  <si>
    <t>JSV Limbach 1</t>
  </si>
  <si>
    <t>JSV Limbach 3</t>
  </si>
  <si>
    <t>SG Auerbach 1</t>
  </si>
  <si>
    <t xml:space="preserve">Spielplan F-Jugend 06. Januar </t>
  </si>
  <si>
    <t>SV Aglasterhausen 1</t>
  </si>
  <si>
    <t>FC Limbach</t>
  </si>
  <si>
    <t>FV Elztal 1</t>
  </si>
  <si>
    <t>SV Robern</t>
  </si>
  <si>
    <t>VfR Fahrenbach</t>
  </si>
  <si>
    <t>FV Elztal 2</t>
  </si>
  <si>
    <t>Feld Nord</t>
  </si>
  <si>
    <t>Feld Süd</t>
  </si>
  <si>
    <t xml:space="preserve">SG Auerbach </t>
  </si>
  <si>
    <t xml:space="preserve">SV Aglasterhausen </t>
  </si>
  <si>
    <t>JuF Waldbrunn 1</t>
  </si>
  <si>
    <t>JuF Waldbrunn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</si>
</sst>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2"/>
      <name val="Lucida Sans Unicode"/>
      <family val="2"/>
    </font>
    <font>
      <i/>
      <sz val="14"/>
      <name val="Lucida Sans Unicode"/>
      <family val="2"/>
    </font>
    <font>
      <i/>
      <sz val="14"/>
      <name val="Arial"/>
      <family val="2"/>
    </font>
    <font>
      <i/>
      <sz val="13"/>
      <name val="Arial"/>
      <family val="2"/>
    </font>
    <font>
      <b/>
      <sz val="14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color theme="2"/>
      <name val="Lucida Sans Unicode"/>
      <family val="2"/>
    </font>
    <font>
      <b/>
      <u/>
      <sz val="22"/>
      <name val="Calibri"/>
      <family val="2"/>
      <scheme val="minor"/>
    </font>
    <font>
      <b/>
      <sz val="22"/>
      <color theme="2"/>
      <name val="Lucida Sans Unicode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4"/>
      <color theme="0"/>
      <name val="Lucida Sans Unicode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20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10" fillId="2" borderId="14" xfId="0" applyFont="1" applyFill="1" applyBorder="1" applyAlignment="1">
      <alignment horizontal="left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20" fontId="13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20" fontId="13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right"/>
    </xf>
    <xf numFmtId="0" fontId="2" fillId="0" borderId="12" xfId="0" applyFont="1" applyBorder="1"/>
    <xf numFmtId="0" fontId="13" fillId="0" borderId="7" xfId="0" applyFont="1" applyBorder="1" applyAlignment="1">
      <alignment horizontal="left" vertical="center"/>
    </xf>
    <xf numFmtId="20" fontId="13" fillId="3" borderId="7" xfId="0" applyNumberFormat="1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4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13" fillId="0" borderId="16" xfId="0" applyFont="1" applyBorder="1" applyAlignment="1">
      <alignment vertical="center"/>
    </xf>
    <xf numFmtId="0" fontId="16" fillId="3" borderId="10" xfId="0" applyFont="1" applyFill="1" applyBorder="1" applyAlignment="1">
      <alignment horizontal="left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13" fillId="0" borderId="6" xfId="0" applyFont="1" applyBorder="1" applyAlignment="1">
      <alignment vertical="center"/>
    </xf>
    <xf numFmtId="0" fontId="15" fillId="2" borderId="19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" fillId="0" borderId="13" xfId="0" applyFont="1" applyBorder="1"/>
    <xf numFmtId="0" fontId="10" fillId="2" borderId="20" xfId="0" applyFont="1" applyFill="1" applyBorder="1" applyAlignment="1">
      <alignment horizontal="left" vertical="center"/>
    </xf>
    <xf numFmtId="0" fontId="13" fillId="3" borderId="21" xfId="0" applyFont="1" applyFill="1" applyBorder="1" applyAlignment="1">
      <alignment vertical="center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1" xfId="0" applyFont="1" applyBorder="1" applyAlignment="1">
      <alignment horizontal="left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 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 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0</xdr:row>
          <xdr:rowOff>0</xdr:rowOff>
        </xdr:from>
        <xdr:to>
          <xdr:col>14</xdr:col>
          <xdr:colOff>28575</xdr:colOff>
          <xdr:row>0</xdr:row>
          <xdr:rowOff>1114425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0</xdr:row>
          <xdr:rowOff>0</xdr:rowOff>
        </xdr:from>
        <xdr:to>
          <xdr:col>14</xdr:col>
          <xdr:colOff>28575</xdr:colOff>
          <xdr:row>0</xdr:row>
          <xdr:rowOff>1114425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95250</xdr:colOff>
          <xdr:row>0</xdr:row>
          <xdr:rowOff>0</xdr:rowOff>
        </xdr:from>
        <xdr:to>
          <xdr:col>14</xdr:col>
          <xdr:colOff>28575</xdr:colOff>
          <xdr:row>0</xdr:row>
          <xdr:rowOff>1114425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Relationship Id="rId6" Type="http://schemas.openxmlformats.org/officeDocument/2006/relationships/comments" Target="../comments1.xml" /><Relationship Id="rId5" Type="http://schemas.openxmlformats.org/officeDocument/2006/relationships/image" Target="../media/image1.wmf" /><Relationship Id="rId4" Type="http://schemas.openxmlformats.org/officeDocument/2006/relationships/oleObject" Target="../embeddings/oleObject1.bin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Relationship Id="rId6" Type="http://schemas.openxmlformats.org/officeDocument/2006/relationships/comments" Target="../comments2.xml" /><Relationship Id="rId5" Type="http://schemas.openxmlformats.org/officeDocument/2006/relationships/image" Target="../media/image1.wmf" /><Relationship Id="rId4" Type="http://schemas.openxmlformats.org/officeDocument/2006/relationships/oleObject" Target="../embeddings/oleObject2.bin" 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 /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3.bin" /><Relationship Id="rId6" Type="http://schemas.openxmlformats.org/officeDocument/2006/relationships/comments" Target="../comments3.xml" /><Relationship Id="rId5" Type="http://schemas.openxmlformats.org/officeDocument/2006/relationships/image" Target="../media/image1.wmf" /><Relationship Id="rId4" Type="http://schemas.openxmlformats.org/officeDocument/2006/relationships/oleObject" Target="../embeddings/oleObject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4"/>
  <sheetViews>
    <sheetView view="pageBreakPreview" topLeftCell="A18" zoomScale="60" zoomScaleNormal="60" workbookViewId="0">
      <selection activeCell="N7" sqref="N7:N11"/>
    </sheetView>
  </sheetViews>
  <sheetFormatPr defaultColWidth="10.65234375" defaultRowHeight="12.75" x14ac:dyDescent="0.15"/>
  <cols>
    <col min="1" max="1" width="5.390625" style="1" customWidth="1"/>
    <col min="2" max="2" width="13.75390625" style="1" customWidth="1"/>
    <col min="3" max="3" width="2.6953125" style="1" customWidth="1"/>
    <col min="4" max="4" width="13.75390625" style="1" customWidth="1"/>
    <col min="5" max="5" width="30.74609375" customWidth="1"/>
    <col min="6" max="6" width="2.6953125" style="1" customWidth="1"/>
    <col min="7" max="7" width="30.74609375" customWidth="1"/>
    <col min="8" max="8" width="2.6953125" customWidth="1"/>
    <col min="9" max="9" width="6.47265625" customWidth="1"/>
    <col min="10" max="10" width="13.75390625" style="1" customWidth="1"/>
    <col min="11" max="11" width="2.6953125" style="1" customWidth="1"/>
    <col min="12" max="12" width="13.75390625" style="1" customWidth="1"/>
    <col min="13" max="13" width="30.74609375" customWidth="1"/>
    <col min="14" max="14" width="2.6953125" customWidth="1"/>
    <col min="15" max="15" width="30.74609375" customWidth="1"/>
  </cols>
  <sheetData>
    <row r="1" spans="1:17" s="2" customFormat="1" ht="97.7" customHeight="1" thickBot="1" x14ac:dyDescent="0.2">
      <c r="A1" s="38"/>
      <c r="B1" s="39"/>
      <c r="C1" s="39"/>
      <c r="D1" s="39"/>
      <c r="E1" s="40"/>
      <c r="F1" s="39"/>
      <c r="G1" s="40"/>
      <c r="H1" s="40"/>
      <c r="I1" s="40"/>
      <c r="J1" s="39"/>
      <c r="K1" s="39"/>
      <c r="L1" s="39"/>
      <c r="M1" s="40"/>
      <c r="N1" s="40"/>
      <c r="O1" s="41"/>
    </row>
    <row r="2" spans="1:17" ht="34.35" customHeight="1" x14ac:dyDescent="0.15">
      <c r="A2" s="61" t="s">
        <v>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</row>
    <row r="3" spans="1:17" ht="34.35" customHeight="1" x14ac:dyDescent="0.15">
      <c r="A3" s="64" t="s">
        <v>20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17" ht="34.35" customHeight="1" thickBot="1" x14ac:dyDescent="0.2">
      <c r="A4" s="67" t="s">
        <v>30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</row>
    <row r="5" spans="1:17" s="5" customFormat="1" ht="24.95" customHeight="1" x14ac:dyDescent="0.15">
      <c r="A5" s="4"/>
      <c r="B5" s="42" t="s">
        <v>6</v>
      </c>
      <c r="C5" s="43"/>
      <c r="D5" s="44"/>
      <c r="E5" s="45"/>
      <c r="G5" s="8"/>
      <c r="H5" s="8"/>
      <c r="I5" s="9"/>
      <c r="J5" s="42"/>
      <c r="K5" s="43"/>
      <c r="L5" s="44"/>
      <c r="M5" s="10"/>
      <c r="N5" s="8"/>
      <c r="O5" s="46"/>
    </row>
    <row r="6" spans="1:17" s="5" customFormat="1" ht="5.0999999999999996" customHeight="1" x14ac:dyDescent="0.15">
      <c r="A6" s="4"/>
      <c r="B6" s="47"/>
      <c r="C6" s="43"/>
      <c r="D6" s="44"/>
      <c r="E6" s="45"/>
      <c r="G6" s="48"/>
      <c r="H6" s="48"/>
      <c r="I6" s="49"/>
      <c r="J6" s="47"/>
      <c r="K6" s="43"/>
      <c r="L6" s="44"/>
      <c r="M6" s="45"/>
      <c r="N6" s="48"/>
      <c r="O6" s="50"/>
    </row>
    <row r="7" spans="1:17" s="5" customFormat="1" ht="24.95" customHeight="1" x14ac:dyDescent="0.15">
      <c r="A7" s="51"/>
      <c r="B7" s="47" t="s">
        <v>14</v>
      </c>
      <c r="C7" s="44"/>
      <c r="D7" s="44"/>
      <c r="E7" s="44"/>
      <c r="F7" s="47" t="s">
        <v>15</v>
      </c>
      <c r="G7" s="44"/>
      <c r="H7" s="44"/>
      <c r="I7" s="44"/>
      <c r="J7" s="47" t="s">
        <v>22</v>
      </c>
      <c r="K7" s="44"/>
      <c r="L7" s="47"/>
      <c r="M7" s="44"/>
      <c r="N7" s="47" t="s">
        <v>23</v>
      </c>
      <c r="O7" s="52"/>
    </row>
    <row r="8" spans="1:17" s="5" customFormat="1" ht="24.95" customHeight="1" x14ac:dyDescent="0.15">
      <c r="A8" s="51"/>
      <c r="B8" s="47" t="s">
        <v>7</v>
      </c>
      <c r="C8" s="44"/>
      <c r="D8" s="44"/>
      <c r="E8" s="44"/>
      <c r="F8" s="47" t="s">
        <v>29</v>
      </c>
      <c r="G8" s="44"/>
      <c r="H8" s="44"/>
      <c r="I8" s="44"/>
      <c r="J8" s="48" t="s">
        <v>4</v>
      </c>
      <c r="K8" s="48"/>
      <c r="L8" s="48"/>
      <c r="M8" s="48"/>
      <c r="N8" s="48" t="s">
        <v>8</v>
      </c>
      <c r="O8" s="52"/>
    </row>
    <row r="9" spans="1:17" s="5" customFormat="1" ht="24.95" customHeight="1" x14ac:dyDescent="0.15">
      <c r="A9" s="51"/>
      <c r="B9" s="47" t="s">
        <v>11</v>
      </c>
      <c r="C9" s="53"/>
      <c r="D9" s="53"/>
      <c r="E9" s="53"/>
      <c r="F9" s="47" t="s">
        <v>24</v>
      </c>
      <c r="G9" s="53"/>
      <c r="H9" s="53"/>
      <c r="I9" s="53"/>
      <c r="J9" s="47" t="s">
        <v>25</v>
      </c>
      <c r="K9" s="53"/>
      <c r="L9" s="53"/>
      <c r="M9" s="53"/>
      <c r="N9" s="47" t="s">
        <v>26</v>
      </c>
      <c r="O9" s="54"/>
    </row>
    <row r="10" spans="1:17" s="5" customFormat="1" ht="24.95" customHeight="1" x14ac:dyDescent="0.15">
      <c r="A10" s="51"/>
      <c r="B10" s="47" t="s">
        <v>10</v>
      </c>
      <c r="C10" s="53"/>
      <c r="D10" s="53"/>
      <c r="E10" s="53"/>
      <c r="F10" s="47" t="s">
        <v>27</v>
      </c>
      <c r="G10" s="53"/>
      <c r="H10" s="53"/>
      <c r="I10" s="53"/>
      <c r="J10" s="47" t="s">
        <v>5</v>
      </c>
      <c r="K10" s="53"/>
      <c r="L10" s="53"/>
      <c r="M10" s="53"/>
      <c r="N10" s="47" t="s">
        <v>28</v>
      </c>
      <c r="O10" s="54"/>
    </row>
    <row r="11" spans="1:17" s="5" customFormat="1" ht="24.95" customHeight="1" x14ac:dyDescent="0.15">
      <c r="A11" s="51"/>
      <c r="B11" s="47" t="s">
        <v>13</v>
      </c>
      <c r="C11" s="53"/>
      <c r="D11" s="53"/>
      <c r="E11" s="53"/>
      <c r="F11" s="47" t="s">
        <v>18</v>
      </c>
      <c r="G11" s="53"/>
      <c r="H11" s="53"/>
      <c r="I11" s="53"/>
      <c r="J11" s="47" t="s">
        <v>12</v>
      </c>
      <c r="K11" s="53"/>
      <c r="L11" s="53"/>
      <c r="M11" s="53"/>
      <c r="N11" s="47" t="s">
        <v>9</v>
      </c>
      <c r="O11" s="54"/>
    </row>
    <row r="12" spans="1:17" s="5" customFormat="1" ht="24.95" customHeight="1" x14ac:dyDescent="0.15">
      <c r="A12" s="51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4"/>
    </row>
    <row r="13" spans="1:17" ht="6" customHeight="1" thickBot="1" x14ac:dyDescent="0.55000000000000004">
      <c r="A13" s="51"/>
      <c r="B13" s="44"/>
      <c r="C13" s="44"/>
      <c r="D13" s="44"/>
      <c r="E13" s="24"/>
      <c r="F13" s="23"/>
      <c r="G13" s="25"/>
      <c r="H13" s="25"/>
      <c r="I13" s="25"/>
      <c r="J13" s="22"/>
      <c r="K13" s="23"/>
      <c r="L13" s="23"/>
      <c r="M13" s="24"/>
      <c r="N13" s="23"/>
      <c r="O13" s="55"/>
    </row>
    <row r="14" spans="1:17" ht="35.1" customHeight="1" thickBot="1" x14ac:dyDescent="0.2">
      <c r="A14" s="11" t="s">
        <v>2</v>
      </c>
      <c r="B14" s="12" t="s">
        <v>0</v>
      </c>
      <c r="C14" s="13"/>
      <c r="D14" s="12"/>
      <c r="E14" s="13"/>
      <c r="F14" s="13"/>
      <c r="G14" s="13"/>
      <c r="H14" s="13"/>
      <c r="I14" s="11" t="s">
        <v>2</v>
      </c>
      <c r="J14" s="12" t="s">
        <v>0</v>
      </c>
      <c r="K14" s="13"/>
      <c r="L14" s="12"/>
      <c r="M14" s="13"/>
      <c r="N14" s="13"/>
      <c r="O14" s="56"/>
    </row>
    <row r="15" spans="1:17" s="3" customFormat="1" ht="34.35" customHeight="1" x14ac:dyDescent="0.15">
      <c r="A15" s="14">
        <v>1</v>
      </c>
      <c r="B15" s="15">
        <v>0.5</v>
      </c>
      <c r="C15" s="16" t="s">
        <v>1</v>
      </c>
      <c r="D15" s="15">
        <f>+B15+$Q$15</f>
        <v>0.50624999999999998</v>
      </c>
      <c r="E15" s="20" t="s">
        <v>7</v>
      </c>
      <c r="F15" s="21" t="s">
        <v>1</v>
      </c>
      <c r="G15" s="20" t="s">
        <v>14</v>
      </c>
      <c r="H15" s="36"/>
      <c r="I15" s="14">
        <v>19</v>
      </c>
      <c r="J15" s="15">
        <f>+D32+Q22</f>
        <v>0.63263888888888842</v>
      </c>
      <c r="K15" s="16" t="s">
        <v>1</v>
      </c>
      <c r="L15" s="15">
        <f>+J15+Q15</f>
        <v>0.6388888888888884</v>
      </c>
      <c r="M15" s="32" t="s">
        <v>4</v>
      </c>
      <c r="N15" s="21" t="s">
        <v>1</v>
      </c>
      <c r="O15" s="32" t="s">
        <v>22</v>
      </c>
      <c r="Q15" s="6">
        <v>6.2500000000000003E-3</v>
      </c>
    </row>
    <row r="16" spans="1:17" s="3" customFormat="1" ht="34.35" customHeight="1" x14ac:dyDescent="0.15">
      <c r="A16" s="17">
        <v>2</v>
      </c>
      <c r="B16" s="18">
        <f t="shared" ref="B16:B32" si="0">+B15+$Q$16</f>
        <v>0.50694444444444442</v>
      </c>
      <c r="C16" s="19" t="s">
        <v>1</v>
      </c>
      <c r="D16" s="18">
        <f t="shared" ref="D16:D22" si="1">+B16+$Q$15</f>
        <v>0.5131944444444444</v>
      </c>
      <c r="E16" s="20" t="s">
        <v>28</v>
      </c>
      <c r="F16" s="21" t="s">
        <v>1</v>
      </c>
      <c r="G16" s="20" t="s">
        <v>11</v>
      </c>
      <c r="H16" s="20"/>
      <c r="I16" s="17">
        <f>+I15+1</f>
        <v>20</v>
      </c>
      <c r="J16" s="18">
        <f t="shared" ref="J16:J22" si="2">+J15+$Q$16</f>
        <v>0.63958333333333284</v>
      </c>
      <c r="K16" s="19" t="s">
        <v>1</v>
      </c>
      <c r="L16" s="18">
        <f t="shared" ref="L16:L26" si="3">+J16+$Q$15</f>
        <v>0.64583333333333282</v>
      </c>
      <c r="M16" s="20" t="s">
        <v>5</v>
      </c>
      <c r="N16" s="21" t="s">
        <v>1</v>
      </c>
      <c r="O16" s="26" t="s">
        <v>25</v>
      </c>
      <c r="Q16" s="6">
        <v>6.9444444444444441E-3</v>
      </c>
    </row>
    <row r="17" spans="1:17" s="3" customFormat="1" ht="34.35" customHeight="1" x14ac:dyDescent="0.15">
      <c r="A17" s="31">
        <v>3</v>
      </c>
      <c r="B17" s="27">
        <f t="shared" si="0"/>
        <v>0.51388888888888884</v>
      </c>
      <c r="C17" s="28" t="s">
        <v>1</v>
      </c>
      <c r="D17" s="27">
        <f t="shared" si="1"/>
        <v>0.52013888888888882</v>
      </c>
      <c r="E17" s="29" t="s">
        <v>15</v>
      </c>
      <c r="F17" s="30" t="s">
        <v>1</v>
      </c>
      <c r="G17" s="29" t="s">
        <v>13</v>
      </c>
      <c r="H17" s="29"/>
      <c r="I17" s="31">
        <f t="shared" ref="I17:I26" si="4">+I16+1</f>
        <v>21</v>
      </c>
      <c r="J17" s="27">
        <f t="shared" si="2"/>
        <v>0.64652777777777726</v>
      </c>
      <c r="K17" s="28" t="s">
        <v>1</v>
      </c>
      <c r="L17" s="27">
        <f t="shared" si="3"/>
        <v>0.65277777777777724</v>
      </c>
      <c r="M17" s="29" t="s">
        <v>26</v>
      </c>
      <c r="N17" s="30"/>
      <c r="O17" s="29" t="s">
        <v>8</v>
      </c>
    </row>
    <row r="18" spans="1:17" s="3" customFormat="1" ht="34.35" customHeight="1" x14ac:dyDescent="0.15">
      <c r="A18" s="31">
        <v>4</v>
      </c>
      <c r="B18" s="27">
        <f t="shared" si="0"/>
        <v>0.52083333333333326</v>
      </c>
      <c r="C18" s="28" t="s">
        <v>1</v>
      </c>
      <c r="D18" s="27">
        <f t="shared" si="1"/>
        <v>0.52708333333333324</v>
      </c>
      <c r="E18" s="29" t="s">
        <v>24</v>
      </c>
      <c r="F18" s="30" t="s">
        <v>1</v>
      </c>
      <c r="G18" s="29" t="s">
        <v>19</v>
      </c>
      <c r="H18" s="29"/>
      <c r="I18" s="31">
        <f t="shared" si="4"/>
        <v>22</v>
      </c>
      <c r="J18" s="27">
        <f t="shared" si="2"/>
        <v>0.65347222222222168</v>
      </c>
      <c r="K18" s="28" t="s">
        <v>1</v>
      </c>
      <c r="L18" s="27">
        <f t="shared" si="3"/>
        <v>0.65972222222222165</v>
      </c>
      <c r="M18" s="29" t="s">
        <v>12</v>
      </c>
      <c r="N18" s="30"/>
      <c r="O18" s="29" t="s">
        <v>9</v>
      </c>
    </row>
    <row r="19" spans="1:17" s="3" customFormat="1" ht="34.35" customHeight="1" x14ac:dyDescent="0.15">
      <c r="A19" s="17">
        <v>5</v>
      </c>
      <c r="B19" s="18">
        <f t="shared" si="0"/>
        <v>0.52777777777777768</v>
      </c>
      <c r="C19" s="19" t="s">
        <v>1</v>
      </c>
      <c r="D19" s="18">
        <f t="shared" si="1"/>
        <v>0.53402777777777766</v>
      </c>
      <c r="E19" s="20" t="s">
        <v>18</v>
      </c>
      <c r="F19" s="21" t="s">
        <v>1</v>
      </c>
      <c r="G19" s="20" t="s">
        <v>27</v>
      </c>
      <c r="H19" s="20"/>
      <c r="I19" s="17">
        <f t="shared" si="4"/>
        <v>23</v>
      </c>
      <c r="J19" s="18">
        <f t="shared" si="2"/>
        <v>0.6604166666666661</v>
      </c>
      <c r="K19" s="19" t="s">
        <v>1</v>
      </c>
      <c r="L19" s="18">
        <f t="shared" si="3"/>
        <v>0.66666666666666607</v>
      </c>
      <c r="M19" s="20" t="s">
        <v>25</v>
      </c>
      <c r="N19" s="21"/>
      <c r="O19" s="58" t="s">
        <v>22</v>
      </c>
    </row>
    <row r="20" spans="1:17" s="3" customFormat="1" ht="34.35" customHeight="1" x14ac:dyDescent="0.15">
      <c r="A20" s="17">
        <v>6</v>
      </c>
      <c r="B20" s="18">
        <f t="shared" si="0"/>
        <v>0.5347222222222221</v>
      </c>
      <c r="C20" s="19" t="s">
        <v>1</v>
      </c>
      <c r="D20" s="18">
        <f t="shared" si="1"/>
        <v>0.54097222222222208</v>
      </c>
      <c r="E20" s="20" t="s">
        <v>23</v>
      </c>
      <c r="F20" s="21" t="s">
        <v>1</v>
      </c>
      <c r="G20" s="20" t="s">
        <v>10</v>
      </c>
      <c r="H20" s="20"/>
      <c r="I20" s="17">
        <f t="shared" si="4"/>
        <v>24</v>
      </c>
      <c r="J20" s="18">
        <f t="shared" si="2"/>
        <v>0.66736111111111052</v>
      </c>
      <c r="K20" s="19" t="s">
        <v>1</v>
      </c>
      <c r="L20" s="18">
        <f t="shared" si="3"/>
        <v>0.67361111111111049</v>
      </c>
      <c r="M20" s="20" t="s">
        <v>4</v>
      </c>
      <c r="N20" s="21"/>
      <c r="O20" s="58" t="s">
        <v>5</v>
      </c>
    </row>
    <row r="21" spans="1:17" s="3" customFormat="1" ht="34.35" customHeight="1" x14ac:dyDescent="0.15">
      <c r="A21" s="31">
        <v>7</v>
      </c>
      <c r="B21" s="27">
        <f t="shared" si="0"/>
        <v>0.54166666666666652</v>
      </c>
      <c r="C21" s="28" t="s">
        <v>1</v>
      </c>
      <c r="D21" s="27">
        <f t="shared" si="1"/>
        <v>0.5479166666666665</v>
      </c>
      <c r="E21" s="29" t="s">
        <v>11</v>
      </c>
      <c r="F21" s="30" t="s">
        <v>1</v>
      </c>
      <c r="G21" s="29" t="s">
        <v>14</v>
      </c>
      <c r="H21" s="29"/>
      <c r="I21" s="31">
        <f t="shared" si="4"/>
        <v>25</v>
      </c>
      <c r="J21" s="27">
        <f t="shared" si="2"/>
        <v>0.67430555555555494</v>
      </c>
      <c r="K21" s="28" t="s">
        <v>1</v>
      </c>
      <c r="L21" s="27">
        <f t="shared" si="3"/>
        <v>0.68055555555555491</v>
      </c>
      <c r="M21" s="29" t="s">
        <v>9</v>
      </c>
      <c r="N21" s="30"/>
      <c r="O21" s="29" t="s">
        <v>8</v>
      </c>
    </row>
    <row r="22" spans="1:17" s="3" customFormat="1" ht="34.35" customHeight="1" x14ac:dyDescent="0.15">
      <c r="A22" s="31">
        <v>8</v>
      </c>
      <c r="B22" s="27">
        <f t="shared" si="0"/>
        <v>0.54861111111111094</v>
      </c>
      <c r="C22" s="28" t="s">
        <v>1</v>
      </c>
      <c r="D22" s="27">
        <f t="shared" si="1"/>
        <v>0.55486111111111092</v>
      </c>
      <c r="E22" s="29" t="s">
        <v>7</v>
      </c>
      <c r="F22" s="30" t="s">
        <v>1</v>
      </c>
      <c r="G22" s="29" t="s">
        <v>28</v>
      </c>
      <c r="H22" s="29"/>
      <c r="I22" s="31">
        <f t="shared" si="4"/>
        <v>26</v>
      </c>
      <c r="J22" s="27">
        <f t="shared" si="2"/>
        <v>0.68124999999999936</v>
      </c>
      <c r="K22" s="28" t="s">
        <v>1</v>
      </c>
      <c r="L22" s="27">
        <f t="shared" si="3"/>
        <v>0.68749999999999933</v>
      </c>
      <c r="M22" s="29" t="s">
        <v>26</v>
      </c>
      <c r="N22" s="30"/>
      <c r="O22" s="29" t="s">
        <v>12</v>
      </c>
      <c r="Q22" s="6">
        <v>8.3333333333333332E-3</v>
      </c>
    </row>
    <row r="23" spans="1:17" s="3" customFormat="1" ht="34.35" customHeight="1" x14ac:dyDescent="0.15">
      <c r="A23" s="17">
        <v>9</v>
      </c>
      <c r="B23" s="18">
        <f t="shared" si="0"/>
        <v>0.55555555555555536</v>
      </c>
      <c r="C23" s="19" t="s">
        <v>1</v>
      </c>
      <c r="D23" s="18">
        <f t="shared" ref="D23:D32" si="5">+B23+$Q$15</f>
        <v>0.56180555555555534</v>
      </c>
      <c r="E23" s="20" t="s">
        <v>19</v>
      </c>
      <c r="F23" s="21" t="s">
        <v>1</v>
      </c>
      <c r="G23" s="26" t="s">
        <v>13</v>
      </c>
      <c r="H23" s="26"/>
      <c r="I23" s="17">
        <f>+I22+1</f>
        <v>27</v>
      </c>
      <c r="J23" s="18">
        <f>+L22+$Q$16</f>
        <v>0.69444444444444375</v>
      </c>
      <c r="K23" s="19" t="s">
        <v>1</v>
      </c>
      <c r="L23" s="18">
        <f t="shared" si="3"/>
        <v>0.70069444444444373</v>
      </c>
      <c r="M23" s="20" t="s">
        <v>5</v>
      </c>
      <c r="N23" s="21"/>
      <c r="O23" s="20" t="s">
        <v>22</v>
      </c>
    </row>
    <row r="24" spans="1:17" s="3" customFormat="1" ht="34.35" customHeight="1" x14ac:dyDescent="0.15">
      <c r="A24" s="17">
        <v>10</v>
      </c>
      <c r="B24" s="18">
        <f t="shared" si="0"/>
        <v>0.56249999999999978</v>
      </c>
      <c r="C24" s="19" t="s">
        <v>1</v>
      </c>
      <c r="D24" s="18">
        <f t="shared" si="5"/>
        <v>0.56874999999999976</v>
      </c>
      <c r="E24" s="20" t="s">
        <v>15</v>
      </c>
      <c r="F24" s="21" t="s">
        <v>1</v>
      </c>
      <c r="G24" s="26" t="s">
        <v>24</v>
      </c>
      <c r="H24" s="26"/>
      <c r="I24" s="17">
        <f t="shared" si="4"/>
        <v>28</v>
      </c>
      <c r="J24" s="18">
        <f>+J23+$Q$16</f>
        <v>0.70138888888888817</v>
      </c>
      <c r="K24" s="19" t="s">
        <v>1</v>
      </c>
      <c r="L24" s="18">
        <f t="shared" si="3"/>
        <v>0.70763888888888815</v>
      </c>
      <c r="M24" s="20" t="s">
        <v>4</v>
      </c>
      <c r="N24" s="21"/>
      <c r="O24" s="20" t="s">
        <v>25</v>
      </c>
    </row>
    <row r="25" spans="1:17" s="3" customFormat="1" ht="34.35" customHeight="1" x14ac:dyDescent="0.15">
      <c r="A25" s="31">
        <v>11</v>
      </c>
      <c r="B25" s="27">
        <f t="shared" si="0"/>
        <v>0.5694444444444442</v>
      </c>
      <c r="C25" s="28" t="s">
        <v>1</v>
      </c>
      <c r="D25" s="27">
        <f t="shared" si="5"/>
        <v>0.57569444444444418</v>
      </c>
      <c r="E25" s="29" t="s">
        <v>10</v>
      </c>
      <c r="F25" s="30" t="s">
        <v>1</v>
      </c>
      <c r="G25" s="29" t="s">
        <v>27</v>
      </c>
      <c r="H25" s="29"/>
      <c r="I25" s="31">
        <f t="shared" si="4"/>
        <v>29</v>
      </c>
      <c r="J25" s="27">
        <f>+J24+$Q$16</f>
        <v>0.70833333333333259</v>
      </c>
      <c r="K25" s="28" t="s">
        <v>1</v>
      </c>
      <c r="L25" s="27">
        <f t="shared" si="3"/>
        <v>0.71458333333333257</v>
      </c>
      <c r="M25" s="29" t="s">
        <v>12</v>
      </c>
      <c r="N25" s="30"/>
      <c r="O25" s="29" t="s">
        <v>8</v>
      </c>
    </row>
    <row r="26" spans="1:17" s="3" customFormat="1" ht="34.35" customHeight="1" x14ac:dyDescent="0.15">
      <c r="A26" s="31">
        <v>12</v>
      </c>
      <c r="B26" s="27">
        <f t="shared" si="0"/>
        <v>0.57638888888888862</v>
      </c>
      <c r="C26" s="28" t="s">
        <v>1</v>
      </c>
      <c r="D26" s="27">
        <f t="shared" si="5"/>
        <v>0.5826388888888886</v>
      </c>
      <c r="E26" s="29" t="s">
        <v>18</v>
      </c>
      <c r="F26" s="30" t="s">
        <v>1</v>
      </c>
      <c r="G26" s="29" t="s">
        <v>23</v>
      </c>
      <c r="H26" s="29"/>
      <c r="I26" s="31">
        <f t="shared" si="4"/>
        <v>30</v>
      </c>
      <c r="J26" s="27">
        <f>+J25+$Q$16</f>
        <v>0.71527777777777701</v>
      </c>
      <c r="K26" s="28" t="s">
        <v>1</v>
      </c>
      <c r="L26" s="27">
        <f t="shared" si="3"/>
        <v>0.72152777777777699</v>
      </c>
      <c r="M26" s="29" t="s">
        <v>26</v>
      </c>
      <c r="N26" s="30"/>
      <c r="O26" s="29" t="s">
        <v>9</v>
      </c>
    </row>
    <row r="27" spans="1:17" s="3" customFormat="1" ht="34.35" customHeight="1" x14ac:dyDescent="0.15">
      <c r="A27" s="17">
        <v>13</v>
      </c>
      <c r="B27" s="18">
        <f t="shared" si="0"/>
        <v>0.58333333333333304</v>
      </c>
      <c r="C27" s="19" t="s">
        <v>1</v>
      </c>
      <c r="D27" s="18">
        <f t="shared" si="5"/>
        <v>0.58958333333333302</v>
      </c>
      <c r="E27" s="20" t="s">
        <v>28</v>
      </c>
      <c r="F27" s="21" t="s">
        <v>1</v>
      </c>
      <c r="G27" s="26" t="s">
        <v>14</v>
      </c>
      <c r="H27" s="26"/>
      <c r="I27" s="17"/>
      <c r="J27" s="18"/>
      <c r="K27" s="19"/>
      <c r="L27" s="18"/>
      <c r="M27" s="20"/>
      <c r="N27" s="21"/>
      <c r="O27" s="58"/>
    </row>
    <row r="28" spans="1:17" s="3" customFormat="1" ht="34.35" customHeight="1" x14ac:dyDescent="0.15">
      <c r="A28" s="17">
        <v>14</v>
      </c>
      <c r="B28" s="18">
        <f t="shared" si="0"/>
        <v>0.59027777777777746</v>
      </c>
      <c r="C28" s="19" t="s">
        <v>1</v>
      </c>
      <c r="D28" s="18">
        <f t="shared" si="5"/>
        <v>0.59652777777777743</v>
      </c>
      <c r="E28" s="20" t="s">
        <v>7</v>
      </c>
      <c r="F28" s="21" t="s">
        <v>1</v>
      </c>
      <c r="G28" s="26" t="s">
        <v>11</v>
      </c>
      <c r="H28" s="26"/>
      <c r="I28" s="17"/>
      <c r="J28" s="18"/>
      <c r="K28" s="19"/>
      <c r="L28" s="18"/>
      <c r="M28" s="20"/>
      <c r="N28" s="21"/>
      <c r="O28" s="58"/>
    </row>
    <row r="29" spans="1:17" s="3" customFormat="1" ht="34.35" customHeight="1" x14ac:dyDescent="0.15">
      <c r="A29" s="31">
        <v>15</v>
      </c>
      <c r="B29" s="27">
        <f t="shared" si="0"/>
        <v>0.59722222222222188</v>
      </c>
      <c r="C29" s="28" t="s">
        <v>1</v>
      </c>
      <c r="D29" s="27">
        <f t="shared" si="5"/>
        <v>0.60347222222222185</v>
      </c>
      <c r="E29" s="29" t="s">
        <v>24</v>
      </c>
      <c r="F29" s="30" t="s">
        <v>1</v>
      </c>
      <c r="G29" s="29" t="s">
        <v>13</v>
      </c>
      <c r="H29" s="29"/>
      <c r="I29" s="31"/>
      <c r="J29" s="27"/>
      <c r="K29" s="28"/>
      <c r="L29" s="27"/>
      <c r="M29" s="29"/>
      <c r="N29" s="30"/>
      <c r="O29" s="57"/>
    </row>
    <row r="30" spans="1:17" s="3" customFormat="1" ht="34.35" customHeight="1" x14ac:dyDescent="0.15">
      <c r="A30" s="31">
        <v>16</v>
      </c>
      <c r="B30" s="27">
        <f t="shared" si="0"/>
        <v>0.6041666666666663</v>
      </c>
      <c r="C30" s="28" t="s">
        <v>1</v>
      </c>
      <c r="D30" s="27">
        <f t="shared" si="5"/>
        <v>0.61041666666666627</v>
      </c>
      <c r="E30" s="29" t="s">
        <v>15</v>
      </c>
      <c r="F30" s="30" t="s">
        <v>1</v>
      </c>
      <c r="G30" s="29" t="s">
        <v>19</v>
      </c>
      <c r="H30" s="29"/>
      <c r="I30" s="31"/>
      <c r="J30" s="27"/>
      <c r="K30" s="28"/>
      <c r="L30" s="27"/>
      <c r="M30" s="29"/>
      <c r="N30" s="30"/>
      <c r="O30" s="57"/>
    </row>
    <row r="31" spans="1:17" s="3" customFormat="1" ht="34.35" customHeight="1" x14ac:dyDescent="0.15">
      <c r="A31" s="17">
        <v>17</v>
      </c>
      <c r="B31" s="18">
        <f t="shared" si="0"/>
        <v>0.61111111111111072</v>
      </c>
      <c r="C31" s="19" t="s">
        <v>1</v>
      </c>
      <c r="D31" s="18">
        <f t="shared" si="5"/>
        <v>0.61736111111111069</v>
      </c>
      <c r="E31" s="20" t="s">
        <v>23</v>
      </c>
      <c r="F31" s="21" t="s">
        <v>1</v>
      </c>
      <c r="G31" s="26" t="s">
        <v>27</v>
      </c>
      <c r="H31" s="26"/>
      <c r="I31" s="17"/>
      <c r="J31" s="18"/>
      <c r="K31" s="19"/>
      <c r="L31" s="18"/>
      <c r="M31" s="20"/>
      <c r="N31" s="21"/>
      <c r="O31" s="58"/>
    </row>
    <row r="32" spans="1:17" s="3" customFormat="1" ht="34.35" customHeight="1" x14ac:dyDescent="0.15">
      <c r="A32" s="17">
        <v>18</v>
      </c>
      <c r="B32" s="18">
        <f t="shared" si="0"/>
        <v>0.61805555555555514</v>
      </c>
      <c r="C32" s="19" t="s">
        <v>1</v>
      </c>
      <c r="D32" s="18">
        <f t="shared" si="5"/>
        <v>0.62430555555555511</v>
      </c>
      <c r="E32" s="20" t="s">
        <v>18</v>
      </c>
      <c r="F32" s="21" t="s">
        <v>1</v>
      </c>
      <c r="G32" s="26" t="s">
        <v>10</v>
      </c>
      <c r="H32" s="26"/>
      <c r="I32" s="17"/>
      <c r="J32" s="18"/>
      <c r="K32" s="19"/>
      <c r="L32" s="18"/>
      <c r="M32" s="20"/>
      <c r="N32" s="21"/>
      <c r="O32" s="58"/>
    </row>
    <row r="33" spans="1:15" s="3" customFormat="1" ht="34.35" customHeight="1" thickBot="1" x14ac:dyDescent="0.2">
      <c r="A33" s="73" t="s">
        <v>16</v>
      </c>
      <c r="B33" s="74"/>
      <c r="C33" s="74"/>
      <c r="D33" s="74"/>
      <c r="E33" s="74"/>
      <c r="F33" s="74"/>
      <c r="G33" s="74"/>
      <c r="H33" s="37"/>
      <c r="I33" s="70" t="s">
        <v>17</v>
      </c>
      <c r="J33" s="71"/>
      <c r="K33" s="71"/>
      <c r="L33" s="71"/>
      <c r="M33" s="71"/>
      <c r="N33" s="71"/>
      <c r="O33" s="72"/>
    </row>
    <row r="34" spans="1:15" s="7" customFormat="1" ht="48" customHeight="1" thickBot="1" x14ac:dyDescent="0.2">
      <c r="A34" s="33" t="s">
        <v>21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5"/>
    </row>
  </sheetData>
  <mergeCells count="5">
    <mergeCell ref="A2:O2"/>
    <mergeCell ref="A3:O3"/>
    <mergeCell ref="A4:O4"/>
    <mergeCell ref="I33:O33"/>
    <mergeCell ref="A33:G33"/>
  </mergeCells>
  <phoneticPr fontId="0" type="noConversion"/>
  <printOptions horizontalCentered="1" verticalCentered="1"/>
  <pageMargins left="0.62992125984251968" right="0.62992125984251968" top="0.47244094488188981" bottom="0.43307086614173229" header="0.43307086614173229" footer="0.51181102362204722"/>
  <pageSetup paperSize="9" scale="48" orientation="landscape" horizontalDpi="300" verticalDpi="300" r:id="rId1"/>
  <headerFooter alignWithMargins="0">
    <oddFooter>&amp;R&amp;"Lucida Sans Unicode,Standard"&amp;6SVS/&amp;D/tob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2</xdr:col>
                <xdr:colOff>95250</xdr:colOff>
                <xdr:row>0</xdr:row>
                <xdr:rowOff>0</xdr:rowOff>
              </from>
              <to>
                <xdr:col>14</xdr:col>
                <xdr:colOff>28575</xdr:colOff>
                <xdr:row>0</xdr:row>
                <xdr:rowOff>1114425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9A4C2-E049-4EF4-94F7-FA8AE2787F79}">
  <sheetPr>
    <pageSetUpPr fitToPage="1"/>
  </sheetPr>
  <dimension ref="A1:Q34"/>
  <sheetViews>
    <sheetView view="pageBreakPreview" zoomScale="60" zoomScaleNormal="60" workbookViewId="0">
      <selection activeCell="O24" sqref="O24"/>
    </sheetView>
  </sheetViews>
  <sheetFormatPr defaultColWidth="10.65234375" defaultRowHeight="12.75" x14ac:dyDescent="0.15"/>
  <cols>
    <col min="1" max="1" width="5.390625" style="1" customWidth="1"/>
    <col min="2" max="2" width="13.75390625" style="1" customWidth="1"/>
    <col min="3" max="3" width="2.6953125" style="1" customWidth="1"/>
    <col min="4" max="4" width="13.75390625" style="1" customWidth="1"/>
    <col min="5" max="5" width="35.734375" customWidth="1"/>
    <col min="6" max="6" width="2.6953125" style="1" customWidth="1"/>
    <col min="7" max="7" width="35.734375" customWidth="1"/>
    <col min="8" max="8" width="2.6953125" customWidth="1"/>
    <col min="9" max="9" width="6.47265625" customWidth="1"/>
    <col min="10" max="10" width="13.75390625" style="1" customWidth="1"/>
    <col min="11" max="11" width="2.6953125" style="1" customWidth="1"/>
    <col min="12" max="12" width="13.75390625" style="1" customWidth="1"/>
    <col min="13" max="13" width="35.734375" customWidth="1"/>
    <col min="14" max="14" width="2.6953125" customWidth="1"/>
    <col min="15" max="15" width="35.734375" customWidth="1"/>
  </cols>
  <sheetData>
    <row r="1" spans="1:17" s="2" customFormat="1" ht="97.7" customHeight="1" thickBot="1" x14ac:dyDescent="0.2">
      <c r="A1" s="38"/>
      <c r="B1" s="39"/>
      <c r="C1" s="39"/>
      <c r="D1" s="39"/>
      <c r="E1" s="40"/>
      <c r="F1" s="39"/>
      <c r="G1" s="40"/>
      <c r="H1" s="40"/>
      <c r="I1" s="40"/>
      <c r="J1" s="39"/>
      <c r="K1" s="39"/>
      <c r="L1" s="39"/>
      <c r="M1" s="40"/>
      <c r="N1" s="40"/>
      <c r="O1" s="41"/>
    </row>
    <row r="2" spans="1:17" ht="34.35" customHeight="1" x14ac:dyDescent="0.15">
      <c r="A2" s="61" t="s">
        <v>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</row>
    <row r="3" spans="1:17" ht="34.35" customHeight="1" x14ac:dyDescent="0.15">
      <c r="A3" s="64" t="s">
        <v>20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17" ht="34.35" customHeight="1" thickBot="1" x14ac:dyDescent="0.2">
      <c r="A4" s="67" t="s">
        <v>30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</row>
    <row r="5" spans="1:17" s="5" customFormat="1" ht="24.95" customHeight="1" x14ac:dyDescent="0.15">
      <c r="A5" s="4"/>
      <c r="B5" s="42" t="s">
        <v>6</v>
      </c>
      <c r="C5" s="43"/>
      <c r="D5" s="44"/>
      <c r="E5" s="45"/>
      <c r="G5" s="8"/>
      <c r="H5" s="8"/>
      <c r="I5" s="9"/>
      <c r="J5" s="42"/>
      <c r="K5" s="43"/>
      <c r="L5" s="44"/>
      <c r="M5" s="10"/>
      <c r="N5" s="8"/>
      <c r="O5" s="46"/>
    </row>
    <row r="6" spans="1:17" s="5" customFormat="1" ht="5.0999999999999996" customHeight="1" x14ac:dyDescent="0.15">
      <c r="A6" s="4"/>
      <c r="B6" s="47"/>
      <c r="C6" s="43"/>
      <c r="D6" s="44"/>
      <c r="E6" s="45"/>
      <c r="G6" s="48"/>
      <c r="H6" s="48"/>
      <c r="I6" s="49"/>
      <c r="J6" s="47"/>
      <c r="K6" s="43"/>
      <c r="L6" s="44"/>
      <c r="M6" s="45"/>
      <c r="N6" s="48"/>
      <c r="O6" s="50"/>
    </row>
    <row r="7" spans="1:17" s="5" customFormat="1" ht="24.95" customHeight="1" x14ac:dyDescent="0.15">
      <c r="A7" s="51"/>
      <c r="B7" s="47" t="s">
        <v>26</v>
      </c>
      <c r="C7" s="44"/>
      <c r="D7" s="44"/>
      <c r="E7" s="47" t="s">
        <v>5</v>
      </c>
      <c r="F7" s="47"/>
      <c r="G7" s="47" t="s">
        <v>36</v>
      </c>
      <c r="H7" s="44"/>
      <c r="I7" s="44"/>
      <c r="J7" s="47" t="s">
        <v>11</v>
      </c>
      <c r="K7" s="44"/>
      <c r="L7" s="47"/>
      <c r="M7" s="44"/>
      <c r="N7" s="47" t="s">
        <v>8</v>
      </c>
      <c r="O7" s="52"/>
    </row>
    <row r="8" spans="1:17" s="5" customFormat="1" ht="24.95" customHeight="1" x14ac:dyDescent="0.15">
      <c r="A8" s="51"/>
      <c r="B8" s="47" t="s">
        <v>25</v>
      </c>
      <c r="C8" s="44"/>
      <c r="D8" s="44"/>
      <c r="E8" s="47" t="s">
        <v>18</v>
      </c>
      <c r="F8" s="47"/>
      <c r="G8" s="47" t="s">
        <v>34</v>
      </c>
      <c r="H8" s="44"/>
      <c r="I8" s="44"/>
      <c r="J8" s="47" t="s">
        <v>12</v>
      </c>
      <c r="K8" s="48"/>
      <c r="L8" s="48"/>
      <c r="M8" s="48"/>
      <c r="N8" s="48" t="s">
        <v>4</v>
      </c>
      <c r="O8" s="52"/>
    </row>
    <row r="9" spans="1:17" s="5" customFormat="1" ht="24.95" customHeight="1" x14ac:dyDescent="0.15">
      <c r="A9" s="51"/>
      <c r="B9" s="47" t="s">
        <v>32</v>
      </c>
      <c r="C9" s="53"/>
      <c r="D9" s="53"/>
      <c r="E9" s="47" t="s">
        <v>35</v>
      </c>
      <c r="F9" s="47"/>
      <c r="G9" s="47" t="s">
        <v>14</v>
      </c>
      <c r="H9" s="53"/>
      <c r="I9" s="53"/>
      <c r="J9" s="47" t="s">
        <v>22</v>
      </c>
      <c r="K9" s="53"/>
      <c r="L9" s="53"/>
      <c r="M9" s="53"/>
      <c r="N9" s="47" t="s">
        <v>24</v>
      </c>
      <c r="O9" s="54"/>
    </row>
    <row r="10" spans="1:17" s="5" customFormat="1" ht="24.95" customHeight="1" x14ac:dyDescent="0.15">
      <c r="A10" s="51"/>
      <c r="B10" s="47" t="s">
        <v>29</v>
      </c>
      <c r="C10" s="53"/>
      <c r="D10" s="53"/>
      <c r="E10" s="47" t="s">
        <v>13</v>
      </c>
      <c r="F10" s="47"/>
      <c r="G10" s="47" t="s">
        <v>15</v>
      </c>
      <c r="H10" s="53"/>
      <c r="I10" s="53"/>
      <c r="J10" s="47" t="s">
        <v>23</v>
      </c>
      <c r="K10" s="53"/>
      <c r="L10" s="53"/>
      <c r="M10" s="53"/>
      <c r="N10" s="47"/>
      <c r="O10" s="54"/>
    </row>
    <row r="11" spans="1:17" s="5" customFormat="1" ht="24.95" customHeight="1" x14ac:dyDescent="0.15">
      <c r="A11" s="51"/>
      <c r="B11" s="47" t="s">
        <v>9</v>
      </c>
      <c r="C11" s="53"/>
      <c r="D11" s="53"/>
      <c r="E11" s="47" t="s">
        <v>33</v>
      </c>
      <c r="F11" s="47"/>
      <c r="G11" s="47" t="s">
        <v>31</v>
      </c>
      <c r="H11" s="53"/>
      <c r="I11" s="53"/>
      <c r="J11" s="47" t="s">
        <v>10</v>
      </c>
      <c r="K11" s="53"/>
      <c r="L11" s="53"/>
      <c r="M11" s="53"/>
      <c r="N11" s="47"/>
      <c r="O11" s="54"/>
    </row>
    <row r="12" spans="1:17" s="5" customFormat="1" ht="24.95" customHeight="1" x14ac:dyDescent="0.15">
      <c r="A12" s="51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4"/>
    </row>
    <row r="13" spans="1:17" ht="6" customHeight="1" thickBot="1" x14ac:dyDescent="0.55000000000000004">
      <c r="A13" s="51"/>
      <c r="B13" s="44"/>
      <c r="C13" s="44"/>
      <c r="D13" s="44"/>
      <c r="E13" s="24"/>
      <c r="F13" s="23"/>
      <c r="G13" s="25"/>
      <c r="H13" s="25"/>
      <c r="I13" s="25"/>
      <c r="J13" s="22"/>
      <c r="K13" s="23"/>
      <c r="L13" s="23"/>
      <c r="M13" s="24"/>
      <c r="N13" s="23"/>
      <c r="O13" s="55"/>
    </row>
    <row r="14" spans="1:17" ht="35.1" customHeight="1" thickBot="1" x14ac:dyDescent="0.2">
      <c r="A14" s="11" t="s">
        <v>2</v>
      </c>
      <c r="B14" s="12" t="s">
        <v>0</v>
      </c>
      <c r="C14" s="13"/>
      <c r="D14" s="12"/>
      <c r="E14" s="13" t="s">
        <v>37</v>
      </c>
      <c r="F14" s="13"/>
      <c r="G14" s="13" t="s">
        <v>38</v>
      </c>
      <c r="H14" s="13"/>
      <c r="I14" s="11" t="s">
        <v>2</v>
      </c>
      <c r="J14" s="12" t="s">
        <v>0</v>
      </c>
      <c r="K14" s="13"/>
      <c r="L14" s="12"/>
      <c r="M14" s="13" t="s">
        <v>37</v>
      </c>
      <c r="N14" s="13"/>
      <c r="O14" s="56" t="s">
        <v>38</v>
      </c>
    </row>
    <row r="15" spans="1:17" s="3" customFormat="1" ht="34.35" customHeight="1" x14ac:dyDescent="0.15">
      <c r="A15" s="14">
        <v>1</v>
      </c>
      <c r="B15" s="15">
        <v>0.47916666666666669</v>
      </c>
      <c r="C15" s="16" t="s">
        <v>1</v>
      </c>
      <c r="D15" s="15">
        <f>+B15+$Q$15</f>
        <v>0.48472222222222222</v>
      </c>
      <c r="E15" s="20" t="s">
        <v>31</v>
      </c>
      <c r="F15" s="21" t="s">
        <v>1</v>
      </c>
      <c r="G15" s="20" t="s">
        <v>10</v>
      </c>
      <c r="H15" s="36"/>
      <c r="I15" s="14">
        <v>19</v>
      </c>
      <c r="J15" s="15">
        <v>0.59027777777777779</v>
      </c>
      <c r="K15" s="16" t="s">
        <v>1</v>
      </c>
      <c r="L15" s="15">
        <f>+J15+Q15</f>
        <v>0.59583333333333333</v>
      </c>
      <c r="M15" s="32" t="s">
        <v>26</v>
      </c>
      <c r="N15" s="21" t="s">
        <v>1</v>
      </c>
      <c r="O15" s="59" t="s">
        <v>9</v>
      </c>
      <c r="Q15" s="6">
        <v>5.5555555555555558E-3</v>
      </c>
    </row>
    <row r="16" spans="1:17" s="3" customFormat="1" ht="34.35" customHeight="1" x14ac:dyDescent="0.15">
      <c r="A16" s="17">
        <v>2</v>
      </c>
      <c r="B16" s="18">
        <f t="shared" ref="B16:B32" si="0">+B15+$Q$16</f>
        <v>0.48541666666666666</v>
      </c>
      <c r="C16" s="19" t="s">
        <v>1</v>
      </c>
      <c r="D16" s="18">
        <f t="shared" ref="D16:D29" si="1">+B16+$Q$15</f>
        <v>0.4909722222222222</v>
      </c>
      <c r="E16" s="20" t="s">
        <v>23</v>
      </c>
      <c r="F16" s="21" t="s">
        <v>1</v>
      </c>
      <c r="G16" s="20" t="s">
        <v>39</v>
      </c>
      <c r="H16" s="20"/>
      <c r="I16" s="17">
        <f>+I15+1</f>
        <v>20</v>
      </c>
      <c r="J16" s="18">
        <f t="shared" ref="J16:J22" si="2">+J15+$Q$16</f>
        <v>0.59652777777777777</v>
      </c>
      <c r="K16" s="19" t="s">
        <v>1</v>
      </c>
      <c r="L16" s="18">
        <f t="shared" ref="L16:L26" si="3">+J16+$Q$15</f>
        <v>0.6020833333333333</v>
      </c>
      <c r="M16" s="20" t="s">
        <v>18</v>
      </c>
      <c r="N16" s="21" t="s">
        <v>1</v>
      </c>
      <c r="O16" s="60" t="s">
        <v>36</v>
      </c>
      <c r="Q16" s="6">
        <v>6.2500000000000003E-3</v>
      </c>
    </row>
    <row r="17" spans="1:17" s="3" customFormat="1" ht="34.35" customHeight="1" x14ac:dyDescent="0.15">
      <c r="A17" s="31">
        <v>3</v>
      </c>
      <c r="B17" s="27">
        <f t="shared" si="0"/>
        <v>0.49166666666666664</v>
      </c>
      <c r="C17" s="28" t="s">
        <v>1</v>
      </c>
      <c r="D17" s="27">
        <f t="shared" si="1"/>
        <v>0.49722222222222218</v>
      </c>
      <c r="E17" s="29" t="s">
        <v>24</v>
      </c>
      <c r="F17" s="30" t="s">
        <v>1</v>
      </c>
      <c r="G17" s="29" t="s">
        <v>32</v>
      </c>
      <c r="H17" s="29"/>
      <c r="I17" s="31">
        <f t="shared" ref="I17:I32" si="4">+I16+1</f>
        <v>21</v>
      </c>
      <c r="J17" s="27">
        <f t="shared" si="2"/>
        <v>0.60277777777777775</v>
      </c>
      <c r="K17" s="28" t="s">
        <v>1</v>
      </c>
      <c r="L17" s="27">
        <f t="shared" si="3"/>
        <v>0.60833333333333328</v>
      </c>
      <c r="M17" s="29" t="s">
        <v>32</v>
      </c>
      <c r="N17" s="30" t="s">
        <v>1</v>
      </c>
      <c r="O17" s="57" t="s">
        <v>35</v>
      </c>
    </row>
    <row r="18" spans="1:17" s="3" customFormat="1" ht="34.35" customHeight="1" x14ac:dyDescent="0.15">
      <c r="A18" s="31">
        <v>4</v>
      </c>
      <c r="B18" s="27">
        <f t="shared" si="0"/>
        <v>0.49791666666666662</v>
      </c>
      <c r="C18" s="28" t="s">
        <v>1</v>
      </c>
      <c r="D18" s="27">
        <f t="shared" si="1"/>
        <v>0.50347222222222221</v>
      </c>
      <c r="E18" s="29" t="s">
        <v>13</v>
      </c>
      <c r="F18" s="30" t="s">
        <v>1</v>
      </c>
      <c r="G18" s="29" t="s">
        <v>18</v>
      </c>
      <c r="H18" s="29"/>
      <c r="I18" s="31">
        <f t="shared" si="4"/>
        <v>22</v>
      </c>
      <c r="J18" s="27">
        <f t="shared" si="2"/>
        <v>0.60902777777777772</v>
      </c>
      <c r="K18" s="28" t="s">
        <v>1</v>
      </c>
      <c r="L18" s="27">
        <f t="shared" si="3"/>
        <v>0.61458333333333326</v>
      </c>
      <c r="M18" s="29" t="s">
        <v>33</v>
      </c>
      <c r="N18" s="30" t="s">
        <v>1</v>
      </c>
      <c r="O18" s="57" t="s">
        <v>5</v>
      </c>
    </row>
    <row r="19" spans="1:17" s="3" customFormat="1" ht="34.35" customHeight="1" x14ac:dyDescent="0.15">
      <c r="A19" s="17">
        <v>5</v>
      </c>
      <c r="B19" s="18">
        <f t="shared" si="0"/>
        <v>0.50416666666666665</v>
      </c>
      <c r="C19" s="19" t="s">
        <v>1</v>
      </c>
      <c r="D19" s="18">
        <f t="shared" si="1"/>
        <v>0.50972222222222219</v>
      </c>
      <c r="E19" s="20" t="s">
        <v>35</v>
      </c>
      <c r="F19" s="21" t="s">
        <v>1</v>
      </c>
      <c r="G19" s="20" t="s">
        <v>34</v>
      </c>
      <c r="H19" s="20"/>
      <c r="I19" s="17">
        <f t="shared" si="4"/>
        <v>23</v>
      </c>
      <c r="J19" s="18">
        <f t="shared" si="2"/>
        <v>0.6152777777777777</v>
      </c>
      <c r="K19" s="19" t="s">
        <v>1</v>
      </c>
      <c r="L19" s="18">
        <f t="shared" si="3"/>
        <v>0.62083333333333324</v>
      </c>
      <c r="M19" s="20" t="s">
        <v>29</v>
      </c>
      <c r="N19" s="21" t="s">
        <v>1</v>
      </c>
      <c r="O19" s="58" t="s">
        <v>13</v>
      </c>
    </row>
    <row r="20" spans="1:17" s="3" customFormat="1" ht="34.35" customHeight="1" x14ac:dyDescent="0.15">
      <c r="A20" s="17">
        <v>6</v>
      </c>
      <c r="B20" s="18">
        <f t="shared" si="0"/>
        <v>0.51041666666666663</v>
      </c>
      <c r="C20" s="19" t="s">
        <v>1</v>
      </c>
      <c r="D20" s="18">
        <f t="shared" si="1"/>
        <v>0.51597222222222217</v>
      </c>
      <c r="E20" s="20" t="s">
        <v>31</v>
      </c>
      <c r="F20" s="21" t="s">
        <v>1</v>
      </c>
      <c r="G20" s="20" t="s">
        <v>24</v>
      </c>
      <c r="H20" s="20"/>
      <c r="I20" s="17">
        <f t="shared" si="4"/>
        <v>24</v>
      </c>
      <c r="J20" s="18">
        <f t="shared" si="2"/>
        <v>0.62152777777777768</v>
      </c>
      <c r="K20" s="19" t="s">
        <v>1</v>
      </c>
      <c r="L20" s="18">
        <f t="shared" si="3"/>
        <v>0.62708333333333321</v>
      </c>
      <c r="M20" s="20" t="s">
        <v>34</v>
      </c>
      <c r="N20" s="21" t="s">
        <v>1</v>
      </c>
      <c r="O20" s="58" t="s">
        <v>25</v>
      </c>
    </row>
    <row r="21" spans="1:17" s="3" customFormat="1" ht="34.35" customHeight="1" x14ac:dyDescent="0.15">
      <c r="A21" s="31">
        <v>7</v>
      </c>
      <c r="B21" s="27">
        <f t="shared" si="0"/>
        <v>0.51666666666666661</v>
      </c>
      <c r="C21" s="28" t="s">
        <v>1</v>
      </c>
      <c r="D21" s="27">
        <f t="shared" si="1"/>
        <v>0.52222222222222214</v>
      </c>
      <c r="E21" s="29" t="s">
        <v>18</v>
      </c>
      <c r="F21" s="30" t="s">
        <v>1</v>
      </c>
      <c r="G21" s="29" t="s">
        <v>23</v>
      </c>
      <c r="H21" s="29"/>
      <c r="I21" s="31">
        <f t="shared" si="4"/>
        <v>25</v>
      </c>
      <c r="J21" s="27">
        <f t="shared" si="2"/>
        <v>0.62777777777777766</v>
      </c>
      <c r="K21" s="28" t="s">
        <v>1</v>
      </c>
      <c r="L21" s="27">
        <f t="shared" si="3"/>
        <v>0.63333333333333319</v>
      </c>
      <c r="M21" s="29" t="s">
        <v>26</v>
      </c>
      <c r="N21" s="30" t="s">
        <v>1</v>
      </c>
      <c r="O21" s="57" t="s">
        <v>18</v>
      </c>
    </row>
    <row r="22" spans="1:17" s="3" customFormat="1" ht="34.35" customHeight="1" x14ac:dyDescent="0.15">
      <c r="A22" s="31">
        <v>8</v>
      </c>
      <c r="B22" s="27">
        <f t="shared" si="0"/>
        <v>0.52291666666666659</v>
      </c>
      <c r="C22" s="28" t="s">
        <v>1</v>
      </c>
      <c r="D22" s="27">
        <f t="shared" si="1"/>
        <v>0.52847222222222212</v>
      </c>
      <c r="E22" s="29" t="s">
        <v>10</v>
      </c>
      <c r="F22" s="30" t="s">
        <v>1</v>
      </c>
      <c r="G22" s="29" t="s">
        <v>13</v>
      </c>
      <c r="H22" s="29"/>
      <c r="I22" s="31">
        <f t="shared" si="4"/>
        <v>26</v>
      </c>
      <c r="J22" s="27">
        <f t="shared" si="2"/>
        <v>0.63402777777777763</v>
      </c>
      <c r="K22" s="28" t="s">
        <v>1</v>
      </c>
      <c r="L22" s="27">
        <f t="shared" si="3"/>
        <v>0.63958333333333317</v>
      </c>
      <c r="M22" s="29" t="s">
        <v>9</v>
      </c>
      <c r="N22" s="30" t="s">
        <v>1</v>
      </c>
      <c r="O22" s="57" t="s">
        <v>36</v>
      </c>
      <c r="Q22" s="6">
        <v>8.3333333333333332E-3</v>
      </c>
    </row>
    <row r="23" spans="1:17" s="3" customFormat="1" ht="34.35" customHeight="1" x14ac:dyDescent="0.15">
      <c r="A23" s="17">
        <v>9</v>
      </c>
      <c r="B23" s="18">
        <f t="shared" si="0"/>
        <v>0.52916666666666656</v>
      </c>
      <c r="C23" s="19" t="s">
        <v>1</v>
      </c>
      <c r="D23" s="18">
        <f t="shared" si="1"/>
        <v>0.5347222222222221</v>
      </c>
      <c r="E23" s="20" t="s">
        <v>35</v>
      </c>
      <c r="F23" s="21" t="s">
        <v>1</v>
      </c>
      <c r="G23" s="26" t="s">
        <v>39</v>
      </c>
      <c r="H23" s="26"/>
      <c r="I23" s="17">
        <f t="shared" si="4"/>
        <v>27</v>
      </c>
      <c r="J23" s="18">
        <f>+L22+$Q$16</f>
        <v>0.64583333333333315</v>
      </c>
      <c r="K23" s="19" t="s">
        <v>1</v>
      </c>
      <c r="L23" s="18">
        <f t="shared" si="3"/>
        <v>0.65138888888888868</v>
      </c>
      <c r="M23" s="20" t="s">
        <v>32</v>
      </c>
      <c r="N23" s="21" t="s">
        <v>1</v>
      </c>
      <c r="O23" s="58" t="s">
        <v>33</v>
      </c>
    </row>
    <row r="24" spans="1:17" s="3" customFormat="1" ht="34.35" customHeight="1" x14ac:dyDescent="0.15">
      <c r="A24" s="17">
        <v>10</v>
      </c>
      <c r="B24" s="18">
        <f t="shared" si="0"/>
        <v>0.53541666666666654</v>
      </c>
      <c r="C24" s="19" t="s">
        <v>1</v>
      </c>
      <c r="D24" s="18">
        <f t="shared" si="1"/>
        <v>0.54097222222222208</v>
      </c>
      <c r="E24" s="20" t="s">
        <v>34</v>
      </c>
      <c r="F24" s="21" t="s">
        <v>1</v>
      </c>
      <c r="G24" s="26" t="s">
        <v>32</v>
      </c>
      <c r="H24" s="26"/>
      <c r="I24" s="17">
        <f t="shared" si="4"/>
        <v>28</v>
      </c>
      <c r="J24" s="18">
        <f t="shared" ref="J24:J32" si="5">+J23+$Q$16</f>
        <v>0.65208333333333313</v>
      </c>
      <c r="K24" s="19" t="s">
        <v>1</v>
      </c>
      <c r="L24" s="18">
        <f t="shared" si="3"/>
        <v>0.65763888888888866</v>
      </c>
      <c r="M24" s="20" t="s">
        <v>35</v>
      </c>
      <c r="N24" s="21" t="s">
        <v>1</v>
      </c>
      <c r="O24" s="58" t="s">
        <v>5</v>
      </c>
    </row>
    <row r="25" spans="1:17" s="3" customFormat="1" ht="34.35" customHeight="1" x14ac:dyDescent="0.15">
      <c r="A25" s="31">
        <v>11</v>
      </c>
      <c r="B25" s="27">
        <f t="shared" si="0"/>
        <v>0.54166666666666652</v>
      </c>
      <c r="C25" s="28" t="s">
        <v>1</v>
      </c>
      <c r="D25" s="27">
        <f t="shared" si="1"/>
        <v>0.54722222222222205</v>
      </c>
      <c r="E25" s="29" t="s">
        <v>18</v>
      </c>
      <c r="F25" s="30" t="s">
        <v>1</v>
      </c>
      <c r="G25" s="29" t="s">
        <v>31</v>
      </c>
      <c r="H25" s="29"/>
      <c r="I25" s="31">
        <f t="shared" si="4"/>
        <v>29</v>
      </c>
      <c r="J25" s="27">
        <f t="shared" si="5"/>
        <v>0.6583333333333331</v>
      </c>
      <c r="K25" s="28" t="s">
        <v>1</v>
      </c>
      <c r="L25" s="27">
        <f t="shared" si="3"/>
        <v>0.66388888888888864</v>
      </c>
      <c r="M25" s="29" t="s">
        <v>29</v>
      </c>
      <c r="N25" s="30" t="s">
        <v>1</v>
      </c>
      <c r="O25" s="57" t="s">
        <v>34</v>
      </c>
    </row>
    <row r="26" spans="1:17" s="3" customFormat="1" ht="34.35" customHeight="1" x14ac:dyDescent="0.15">
      <c r="A26" s="31">
        <v>12</v>
      </c>
      <c r="B26" s="27">
        <f t="shared" si="0"/>
        <v>0.5479166666666665</v>
      </c>
      <c r="C26" s="28" t="s">
        <v>1</v>
      </c>
      <c r="D26" s="27">
        <f t="shared" si="1"/>
        <v>0.55347222222222203</v>
      </c>
      <c r="E26" s="29" t="s">
        <v>24</v>
      </c>
      <c r="F26" s="30" t="s">
        <v>1</v>
      </c>
      <c r="G26" s="29" t="s">
        <v>23</v>
      </c>
      <c r="H26" s="29"/>
      <c r="I26" s="31">
        <f t="shared" si="4"/>
        <v>30</v>
      </c>
      <c r="J26" s="27">
        <f t="shared" si="5"/>
        <v>0.66458333333333308</v>
      </c>
      <c r="K26" s="28" t="s">
        <v>1</v>
      </c>
      <c r="L26" s="27">
        <f t="shared" si="3"/>
        <v>0.67013888888888862</v>
      </c>
      <c r="M26" s="29" t="s">
        <v>13</v>
      </c>
      <c r="N26" s="30" t="s">
        <v>1</v>
      </c>
      <c r="O26" s="57" t="s">
        <v>25</v>
      </c>
    </row>
    <row r="27" spans="1:17" s="3" customFormat="1" ht="34.35" customHeight="1" x14ac:dyDescent="0.15">
      <c r="A27" s="17">
        <v>13</v>
      </c>
      <c r="B27" s="18">
        <f t="shared" si="0"/>
        <v>0.55416666666666647</v>
      </c>
      <c r="C27" s="19" t="s">
        <v>1</v>
      </c>
      <c r="D27" s="18">
        <f t="shared" si="1"/>
        <v>0.55972222222222201</v>
      </c>
      <c r="E27" s="20" t="s">
        <v>10</v>
      </c>
      <c r="F27" s="21" t="s">
        <v>1</v>
      </c>
      <c r="G27" s="26" t="s">
        <v>32</v>
      </c>
      <c r="H27" s="26"/>
      <c r="I27" s="17">
        <f t="shared" si="4"/>
        <v>31</v>
      </c>
      <c r="J27" s="18">
        <f t="shared" si="5"/>
        <v>0.67083333333333306</v>
      </c>
      <c r="K27" s="19" t="s">
        <v>1</v>
      </c>
      <c r="L27" s="18">
        <f>+J27+$Q$15</f>
        <v>0.6763888888888886</v>
      </c>
      <c r="M27" s="20" t="s">
        <v>26</v>
      </c>
      <c r="N27" s="21" t="s">
        <v>1</v>
      </c>
      <c r="O27" s="58" t="s">
        <v>36</v>
      </c>
    </row>
    <row r="28" spans="1:17" s="3" customFormat="1" ht="34.35" customHeight="1" x14ac:dyDescent="0.15">
      <c r="A28" s="17">
        <v>14</v>
      </c>
      <c r="B28" s="18">
        <f t="shared" si="0"/>
        <v>0.56041666666666645</v>
      </c>
      <c r="C28" s="19" t="s">
        <v>1</v>
      </c>
      <c r="D28" s="18">
        <f t="shared" si="1"/>
        <v>0.56597222222222199</v>
      </c>
      <c r="E28" s="20" t="s">
        <v>34</v>
      </c>
      <c r="F28" s="21" t="s">
        <v>1</v>
      </c>
      <c r="G28" s="26" t="s">
        <v>39</v>
      </c>
      <c r="H28" s="26"/>
      <c r="I28" s="17">
        <f t="shared" si="4"/>
        <v>32</v>
      </c>
      <c r="J28" s="18">
        <f t="shared" si="5"/>
        <v>0.67708333333333304</v>
      </c>
      <c r="K28" s="19" t="s">
        <v>1</v>
      </c>
      <c r="L28" s="18">
        <f>+J28+$Q$15</f>
        <v>0.68263888888888857</v>
      </c>
      <c r="M28" s="20" t="s">
        <v>9</v>
      </c>
      <c r="N28" s="21" t="s">
        <v>1</v>
      </c>
      <c r="O28" s="58" t="s">
        <v>18</v>
      </c>
    </row>
    <row r="29" spans="1:17" s="3" customFormat="1" ht="34.35" customHeight="1" x14ac:dyDescent="0.15">
      <c r="A29" s="31">
        <v>15</v>
      </c>
      <c r="B29" s="27">
        <f t="shared" si="0"/>
        <v>0.56666666666666643</v>
      </c>
      <c r="C29" s="28" t="s">
        <v>1</v>
      </c>
      <c r="D29" s="27">
        <f t="shared" si="1"/>
        <v>0.57222222222222197</v>
      </c>
      <c r="E29" s="29" t="s">
        <v>35</v>
      </c>
      <c r="F29" s="30" t="s">
        <v>1</v>
      </c>
      <c r="G29" s="29" t="s">
        <v>13</v>
      </c>
      <c r="H29" s="29"/>
      <c r="I29" s="31">
        <f t="shared" si="4"/>
        <v>33</v>
      </c>
      <c r="J29" s="27">
        <f t="shared" si="5"/>
        <v>0.68333333333333302</v>
      </c>
      <c r="K29" s="28" t="s">
        <v>1</v>
      </c>
      <c r="L29" s="27">
        <f>+J29+$Q$15</f>
        <v>0.68888888888888855</v>
      </c>
      <c r="M29" s="29" t="s">
        <v>32</v>
      </c>
      <c r="N29" s="30" t="s">
        <v>1</v>
      </c>
      <c r="O29" s="57" t="s">
        <v>5</v>
      </c>
    </row>
    <row r="30" spans="1:17" s="3" customFormat="1" ht="34.35" customHeight="1" x14ac:dyDescent="0.15">
      <c r="A30" s="31">
        <v>16</v>
      </c>
      <c r="B30" s="27">
        <f t="shared" si="0"/>
        <v>0.57291666666666641</v>
      </c>
      <c r="C30" s="28" t="s">
        <v>1</v>
      </c>
      <c r="D30" s="27">
        <f t="shared" ref="D30:D32" si="6">+B30+$Q$15</f>
        <v>0.57847222222222194</v>
      </c>
      <c r="E30" s="29"/>
      <c r="F30" s="30" t="s">
        <v>1</v>
      </c>
      <c r="G30" s="29"/>
      <c r="H30" s="29"/>
      <c r="I30" s="31">
        <f t="shared" si="4"/>
        <v>34</v>
      </c>
      <c r="J30" s="27">
        <f t="shared" si="5"/>
        <v>0.68958333333333299</v>
      </c>
      <c r="K30" s="28" t="s">
        <v>1</v>
      </c>
      <c r="L30" s="27">
        <f t="shared" ref="L30" si="7">+J30+$Q$15</f>
        <v>0.69513888888888853</v>
      </c>
      <c r="M30" s="29" t="s">
        <v>35</v>
      </c>
      <c r="N30" s="30" t="s">
        <v>1</v>
      </c>
      <c r="O30" s="57" t="s">
        <v>33</v>
      </c>
    </row>
    <row r="31" spans="1:17" s="3" customFormat="1" ht="34.35" customHeight="1" x14ac:dyDescent="0.15">
      <c r="A31" s="17">
        <v>17</v>
      </c>
      <c r="B31" s="18">
        <f t="shared" si="0"/>
        <v>0.57916666666666639</v>
      </c>
      <c r="C31" s="19" t="s">
        <v>1</v>
      </c>
      <c r="D31" s="18">
        <f t="shared" si="6"/>
        <v>0.58472222222222192</v>
      </c>
      <c r="E31" s="20"/>
      <c r="F31" s="21" t="s">
        <v>1</v>
      </c>
      <c r="G31" s="26"/>
      <c r="H31" s="26"/>
      <c r="I31" s="17">
        <f t="shared" si="4"/>
        <v>35</v>
      </c>
      <c r="J31" s="18">
        <f t="shared" si="5"/>
        <v>0.69583333333333297</v>
      </c>
      <c r="K31" s="19" t="s">
        <v>1</v>
      </c>
      <c r="L31" s="18">
        <f>+J31+$Q$15</f>
        <v>0.70138888888888851</v>
      </c>
      <c r="M31" s="20" t="s">
        <v>29</v>
      </c>
      <c r="N31" s="21" t="s">
        <v>1</v>
      </c>
      <c r="O31" s="58" t="s">
        <v>25</v>
      </c>
    </row>
    <row r="32" spans="1:17" s="3" customFormat="1" ht="34.35" customHeight="1" x14ac:dyDescent="0.15">
      <c r="A32" s="17">
        <v>18</v>
      </c>
      <c r="B32" s="18">
        <f t="shared" si="0"/>
        <v>0.58541666666666636</v>
      </c>
      <c r="C32" s="19" t="s">
        <v>1</v>
      </c>
      <c r="D32" s="18">
        <f t="shared" si="6"/>
        <v>0.5909722222222219</v>
      </c>
      <c r="E32" s="20"/>
      <c r="F32" s="21" t="s">
        <v>1</v>
      </c>
      <c r="G32" s="26"/>
      <c r="H32" s="26"/>
      <c r="I32" s="17">
        <f t="shared" si="4"/>
        <v>36</v>
      </c>
      <c r="J32" s="18">
        <f t="shared" si="5"/>
        <v>0.70208333333333295</v>
      </c>
      <c r="K32" s="19" t="s">
        <v>1</v>
      </c>
      <c r="L32" s="18">
        <f>+J32+$Q$15</f>
        <v>0.70763888888888848</v>
      </c>
      <c r="M32" s="20" t="s">
        <v>13</v>
      </c>
      <c r="N32" s="21" t="s">
        <v>1</v>
      </c>
      <c r="O32" s="58" t="s">
        <v>34</v>
      </c>
    </row>
    <row r="33" spans="1:15" s="3" customFormat="1" ht="34.35" customHeight="1" thickBot="1" x14ac:dyDescent="0.2">
      <c r="A33" s="73" t="s">
        <v>16</v>
      </c>
      <c r="B33" s="74"/>
      <c r="C33" s="74"/>
      <c r="D33" s="74"/>
      <c r="E33" s="74"/>
      <c r="F33" s="74"/>
      <c r="G33" s="74"/>
      <c r="H33" s="37"/>
      <c r="I33" s="70" t="s">
        <v>17</v>
      </c>
      <c r="J33" s="71"/>
      <c r="K33" s="71"/>
      <c r="L33" s="71"/>
      <c r="M33" s="71"/>
      <c r="N33" s="71"/>
      <c r="O33" s="72"/>
    </row>
    <row r="34" spans="1:15" s="7" customFormat="1" ht="48" customHeight="1" thickBot="1" x14ac:dyDescent="0.2">
      <c r="A34" s="33" t="s">
        <v>21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5"/>
    </row>
  </sheetData>
  <mergeCells count="5">
    <mergeCell ref="A2:O2"/>
    <mergeCell ref="A3:O3"/>
    <mergeCell ref="A4:O4"/>
    <mergeCell ref="A33:G33"/>
    <mergeCell ref="I33:O33"/>
  </mergeCells>
  <printOptions horizontalCentered="1" verticalCentered="1"/>
  <pageMargins left="0.62992125984251968" right="0.62992125984251968" top="0.47244094488188981" bottom="0.43307086614173229" header="0.43307086614173229" footer="0.51181102362204722"/>
  <pageSetup paperSize="9" scale="48" orientation="landscape" horizontalDpi="300" verticalDpi="300" r:id="rId1"/>
  <headerFooter alignWithMargins="0">
    <oddFooter>&amp;R&amp;"Lucida Sans Unicode,Standard"&amp;6SVS/&amp;D/tob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2</xdr:col>
                <xdr:colOff>95250</xdr:colOff>
                <xdr:row>0</xdr:row>
                <xdr:rowOff>0</xdr:rowOff>
              </from>
              <to>
                <xdr:col>14</xdr:col>
                <xdr:colOff>28575</xdr:colOff>
                <xdr:row>0</xdr:row>
                <xdr:rowOff>1114425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0942F-E818-4357-986D-AE03A06EB6CE}">
  <sheetPr>
    <pageSetUpPr fitToPage="1"/>
  </sheetPr>
  <dimension ref="A1:R36"/>
  <sheetViews>
    <sheetView tabSelected="1" view="pageBreakPreview" zoomScale="60" zoomScaleNormal="60" workbookViewId="0">
      <selection activeCell="V22" sqref="V22"/>
    </sheetView>
  </sheetViews>
  <sheetFormatPr defaultColWidth="10.65234375" defaultRowHeight="12.75" x14ac:dyDescent="0.15"/>
  <cols>
    <col min="1" max="1" width="5.390625" style="1" customWidth="1"/>
    <col min="2" max="2" width="13.75390625" style="1" customWidth="1"/>
    <col min="3" max="3" width="2.6953125" style="1" customWidth="1"/>
    <col min="4" max="4" width="13.75390625" style="1" customWidth="1"/>
    <col min="5" max="5" width="35.734375" customWidth="1"/>
    <col min="6" max="6" width="2.6953125" style="1" customWidth="1"/>
    <col min="7" max="7" width="35.734375" customWidth="1"/>
    <col min="8" max="8" width="2.6953125" customWidth="1"/>
    <col min="9" max="9" width="6.47265625" customWidth="1"/>
    <col min="10" max="10" width="13.75390625" style="1" customWidth="1"/>
    <col min="11" max="11" width="2.6953125" style="1" customWidth="1"/>
    <col min="12" max="12" width="13.75390625" style="1" customWidth="1"/>
    <col min="13" max="13" width="35.734375" customWidth="1"/>
    <col min="14" max="14" width="2.6953125" customWidth="1"/>
    <col min="15" max="15" width="35.734375" customWidth="1"/>
  </cols>
  <sheetData>
    <row r="1" spans="1:17" s="2" customFormat="1" ht="97.7" customHeight="1" thickBot="1" x14ac:dyDescent="0.2">
      <c r="A1" s="38"/>
      <c r="B1" s="39"/>
      <c r="C1" s="39"/>
      <c r="D1" s="39"/>
      <c r="E1" s="40"/>
      <c r="F1" s="39"/>
      <c r="G1" s="40"/>
      <c r="H1" s="40"/>
      <c r="I1" s="40"/>
      <c r="J1" s="39"/>
      <c r="K1" s="39"/>
      <c r="L1" s="39"/>
      <c r="M1" s="40"/>
      <c r="N1" s="40"/>
      <c r="O1" s="41"/>
    </row>
    <row r="2" spans="1:17" ht="34.35" customHeight="1" x14ac:dyDescent="0.15">
      <c r="A2" s="61" t="s">
        <v>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/>
    </row>
    <row r="3" spans="1:17" ht="34.35" customHeight="1" x14ac:dyDescent="0.15">
      <c r="A3" s="64" t="s">
        <v>20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6"/>
    </row>
    <row r="4" spans="1:17" ht="34.35" customHeight="1" thickBot="1" x14ac:dyDescent="0.2">
      <c r="A4" s="67" t="s">
        <v>30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</row>
    <row r="5" spans="1:17" s="5" customFormat="1" ht="24.95" customHeight="1" x14ac:dyDescent="0.15">
      <c r="A5" s="4"/>
      <c r="B5" s="42" t="s">
        <v>6</v>
      </c>
      <c r="C5" s="43"/>
      <c r="D5" s="44"/>
      <c r="E5" s="45"/>
      <c r="G5" s="8"/>
      <c r="H5" s="8"/>
      <c r="I5" s="9"/>
      <c r="J5" s="42"/>
      <c r="K5" s="43"/>
      <c r="L5" s="44"/>
      <c r="M5" s="10"/>
      <c r="N5" s="8"/>
      <c r="O5" s="46"/>
    </row>
    <row r="6" spans="1:17" s="5" customFormat="1" ht="5.0999999999999996" customHeight="1" x14ac:dyDescent="0.15">
      <c r="A6" s="4"/>
      <c r="B6" s="47"/>
      <c r="C6" s="43"/>
      <c r="D6" s="44"/>
      <c r="E6" s="45"/>
      <c r="G6" s="48"/>
      <c r="H6" s="48"/>
      <c r="I6" s="49"/>
      <c r="J6" s="47"/>
      <c r="K6" s="43"/>
      <c r="L6" s="44"/>
      <c r="M6" s="45"/>
      <c r="N6" s="48"/>
      <c r="O6" s="50"/>
    </row>
    <row r="7" spans="1:17" s="5" customFormat="1" ht="24.95" customHeight="1" x14ac:dyDescent="0.15">
      <c r="A7" s="51"/>
      <c r="B7" s="47" t="s">
        <v>26</v>
      </c>
      <c r="C7" s="44"/>
      <c r="D7" s="44"/>
      <c r="E7" s="47" t="s">
        <v>5</v>
      </c>
      <c r="F7" s="47"/>
      <c r="G7" s="47" t="s">
        <v>36</v>
      </c>
      <c r="H7" s="44"/>
      <c r="I7" s="44"/>
      <c r="J7" s="47" t="s">
        <v>11</v>
      </c>
      <c r="K7" s="44"/>
      <c r="L7" s="47"/>
      <c r="M7" s="44"/>
      <c r="N7" s="47" t="s">
        <v>8</v>
      </c>
      <c r="O7" s="52"/>
    </row>
    <row r="8" spans="1:17" s="5" customFormat="1" ht="24.95" customHeight="1" x14ac:dyDescent="0.15">
      <c r="A8" s="51"/>
      <c r="B8" s="47" t="s">
        <v>25</v>
      </c>
      <c r="C8" s="44"/>
      <c r="D8" s="44"/>
      <c r="E8" s="47" t="s">
        <v>18</v>
      </c>
      <c r="F8" s="47"/>
      <c r="G8" s="47" t="s">
        <v>34</v>
      </c>
      <c r="H8" s="44"/>
      <c r="I8" s="44"/>
      <c r="J8" s="47" t="s">
        <v>12</v>
      </c>
      <c r="K8" s="48"/>
      <c r="L8" s="48"/>
      <c r="M8" s="48"/>
      <c r="N8" s="48" t="s">
        <v>4</v>
      </c>
      <c r="O8" s="52"/>
    </row>
    <row r="9" spans="1:17" s="5" customFormat="1" ht="24.95" customHeight="1" x14ac:dyDescent="0.15">
      <c r="A9" s="51"/>
      <c r="B9" s="47" t="s">
        <v>32</v>
      </c>
      <c r="C9" s="53"/>
      <c r="D9" s="53"/>
      <c r="E9" s="47" t="s">
        <v>35</v>
      </c>
      <c r="F9" s="47"/>
      <c r="G9" s="47" t="s">
        <v>14</v>
      </c>
      <c r="H9" s="53"/>
      <c r="I9" s="53"/>
      <c r="J9" s="47" t="s">
        <v>22</v>
      </c>
      <c r="K9" s="53"/>
      <c r="L9" s="53"/>
      <c r="M9" s="53"/>
      <c r="N9" s="47" t="s">
        <v>24</v>
      </c>
      <c r="O9" s="54"/>
    </row>
    <row r="10" spans="1:17" s="5" customFormat="1" ht="24.95" customHeight="1" x14ac:dyDescent="0.15">
      <c r="A10" s="51"/>
      <c r="B10" s="47" t="s">
        <v>29</v>
      </c>
      <c r="C10" s="53"/>
      <c r="D10" s="53"/>
      <c r="E10" s="47" t="s">
        <v>13</v>
      </c>
      <c r="F10" s="47"/>
      <c r="G10" s="47" t="s">
        <v>15</v>
      </c>
      <c r="H10" s="53"/>
      <c r="I10" s="53"/>
      <c r="J10" s="47" t="s">
        <v>23</v>
      </c>
      <c r="K10" s="53"/>
      <c r="L10" s="53"/>
      <c r="M10" s="53"/>
      <c r="N10" s="47" t="s">
        <v>41</v>
      </c>
      <c r="O10" s="54"/>
    </row>
    <row r="11" spans="1:17" s="5" customFormat="1" ht="24.95" customHeight="1" x14ac:dyDescent="0.15">
      <c r="A11" s="51"/>
      <c r="B11" s="47" t="s">
        <v>9</v>
      </c>
      <c r="C11" s="53"/>
      <c r="D11" s="53"/>
      <c r="E11" s="47" t="s">
        <v>33</v>
      </c>
      <c r="F11" s="47"/>
      <c r="G11" s="47" t="s">
        <v>31</v>
      </c>
      <c r="H11" s="53"/>
      <c r="I11" s="53"/>
      <c r="J11" s="47" t="s">
        <v>10</v>
      </c>
      <c r="K11" s="53"/>
      <c r="L11" s="53"/>
      <c r="M11" s="53"/>
      <c r="N11" s="47" t="s">
        <v>42</v>
      </c>
      <c r="O11" s="54"/>
    </row>
    <row r="12" spans="1:17" s="5" customFormat="1" ht="24.95" customHeight="1" x14ac:dyDescent="0.15">
      <c r="A12" s="51"/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4"/>
    </row>
    <row r="13" spans="1:17" ht="6" customHeight="1" thickBot="1" x14ac:dyDescent="0.55000000000000004">
      <c r="A13" s="51"/>
      <c r="B13" s="44"/>
      <c r="C13" s="44"/>
      <c r="D13" s="44"/>
      <c r="E13" s="24"/>
      <c r="F13" s="23"/>
      <c r="G13" s="25"/>
      <c r="H13" s="25"/>
      <c r="I13" s="25"/>
      <c r="J13" s="22"/>
      <c r="K13" s="23"/>
      <c r="L13" s="23"/>
      <c r="M13" s="24"/>
      <c r="N13" s="23"/>
      <c r="O13" s="55"/>
    </row>
    <row r="14" spans="1:17" ht="35.1" customHeight="1" thickBot="1" x14ac:dyDescent="0.2">
      <c r="A14" s="11" t="s">
        <v>2</v>
      </c>
      <c r="B14" s="12" t="s">
        <v>0</v>
      </c>
      <c r="C14" s="13"/>
      <c r="D14" s="12"/>
      <c r="E14" s="13" t="s">
        <v>37</v>
      </c>
      <c r="F14" s="13"/>
      <c r="G14" s="13" t="s">
        <v>38</v>
      </c>
      <c r="H14" s="13"/>
      <c r="I14" s="11" t="s">
        <v>2</v>
      </c>
      <c r="J14" s="12" t="s">
        <v>0</v>
      </c>
      <c r="K14" s="13"/>
      <c r="L14" s="12"/>
      <c r="M14" s="13" t="s">
        <v>37</v>
      </c>
      <c r="N14" s="13"/>
      <c r="O14" s="56" t="s">
        <v>38</v>
      </c>
    </row>
    <row r="15" spans="1:17" s="3" customFormat="1" ht="34.35" customHeight="1" x14ac:dyDescent="0.15">
      <c r="A15" s="14">
        <v>1</v>
      </c>
      <c r="B15" s="15">
        <v>0.46875</v>
      </c>
      <c r="C15" s="16" t="s">
        <v>1</v>
      </c>
      <c r="D15" s="15">
        <f>+B15+$Q$15</f>
        <v>0.47430555555555554</v>
      </c>
      <c r="E15" s="20" t="s">
        <v>14</v>
      </c>
      <c r="F15" s="21" t="s">
        <v>1</v>
      </c>
      <c r="G15" s="20" t="s">
        <v>24</v>
      </c>
      <c r="H15" s="36"/>
      <c r="I15" s="14">
        <v>16</v>
      </c>
      <c r="J15" s="15">
        <v>0.59027777777777779</v>
      </c>
      <c r="K15" s="16" t="s">
        <v>1</v>
      </c>
      <c r="L15" s="15">
        <f>+J15+Q15</f>
        <v>0.59583333333333333</v>
      </c>
      <c r="M15" s="32" t="s">
        <v>11</v>
      </c>
      <c r="N15" s="21" t="s">
        <v>1</v>
      </c>
      <c r="O15" s="59" t="s">
        <v>23</v>
      </c>
      <c r="Q15" s="6">
        <v>5.5555555555555558E-3</v>
      </c>
    </row>
    <row r="16" spans="1:17" s="3" customFormat="1" ht="34.35" customHeight="1" x14ac:dyDescent="0.15">
      <c r="A16" s="17">
        <v>2</v>
      </c>
      <c r="B16" s="18">
        <f t="shared" ref="B16:B32" si="0">+B15+$Q$16</f>
        <v>0.47499999999999998</v>
      </c>
      <c r="C16" s="19" t="s">
        <v>1</v>
      </c>
      <c r="D16" s="18">
        <f t="shared" ref="D16:D29" si="1">+B16+$Q$15</f>
        <v>0.48055555555555551</v>
      </c>
      <c r="E16" s="20" t="s">
        <v>35</v>
      </c>
      <c r="F16" s="21" t="s">
        <v>1</v>
      </c>
      <c r="G16" s="20" t="s">
        <v>13</v>
      </c>
      <c r="H16" s="20"/>
      <c r="I16" s="17">
        <f>+I15+1</f>
        <v>17</v>
      </c>
      <c r="J16" s="18">
        <f t="shared" ref="J16:J22" si="2">+J15+$Q$16</f>
        <v>0.59652777777777777</v>
      </c>
      <c r="K16" s="19" t="s">
        <v>1</v>
      </c>
      <c r="L16" s="18">
        <f t="shared" ref="L16:L26" si="3">+J16+$Q$15</f>
        <v>0.6020833333333333</v>
      </c>
      <c r="M16" s="20" t="s">
        <v>8</v>
      </c>
      <c r="N16" s="21" t="s">
        <v>1</v>
      </c>
      <c r="O16" s="60" t="s">
        <v>9</v>
      </c>
      <c r="Q16" s="6">
        <v>6.2500000000000003E-3</v>
      </c>
    </row>
    <row r="17" spans="1:17" s="3" customFormat="1" ht="34.35" customHeight="1" x14ac:dyDescent="0.15">
      <c r="A17" s="31">
        <v>3</v>
      </c>
      <c r="B17" s="27">
        <f t="shared" si="0"/>
        <v>0.48124999999999996</v>
      </c>
      <c r="C17" s="28" t="s">
        <v>1</v>
      </c>
      <c r="D17" s="27">
        <f t="shared" si="1"/>
        <v>0.48680555555555549</v>
      </c>
      <c r="E17" s="29" t="s">
        <v>15</v>
      </c>
      <c r="F17" s="30" t="s">
        <v>1</v>
      </c>
      <c r="G17" s="29" t="s">
        <v>26</v>
      </c>
      <c r="H17" s="29"/>
      <c r="I17" s="31">
        <f t="shared" ref="I17:I30" si="4">+I16+1</f>
        <v>18</v>
      </c>
      <c r="J17" s="27">
        <f t="shared" si="2"/>
        <v>0.60277777777777775</v>
      </c>
      <c r="K17" s="28" t="s">
        <v>1</v>
      </c>
      <c r="L17" s="27">
        <f t="shared" si="3"/>
        <v>0.60833333333333328</v>
      </c>
      <c r="M17" s="29" t="s">
        <v>12</v>
      </c>
      <c r="N17" s="30" t="s">
        <v>1</v>
      </c>
      <c r="O17" s="57" t="s">
        <v>10</v>
      </c>
    </row>
    <row r="18" spans="1:17" s="3" customFormat="1" ht="34.35" customHeight="1" x14ac:dyDescent="0.15">
      <c r="A18" s="31">
        <v>4</v>
      </c>
      <c r="B18" s="27">
        <f t="shared" si="0"/>
        <v>0.48749999999999993</v>
      </c>
      <c r="C18" s="28" t="s">
        <v>1</v>
      </c>
      <c r="D18" s="27">
        <f t="shared" si="1"/>
        <v>0.49305555555555547</v>
      </c>
      <c r="E18" s="29" t="s">
        <v>33</v>
      </c>
      <c r="F18" s="30" t="s">
        <v>1</v>
      </c>
      <c r="G18" s="29" t="s">
        <v>34</v>
      </c>
      <c r="H18" s="29"/>
      <c r="I18" s="31">
        <f t="shared" si="4"/>
        <v>19</v>
      </c>
      <c r="J18" s="27">
        <f t="shared" si="2"/>
        <v>0.60902777777777772</v>
      </c>
      <c r="K18" s="28" t="s">
        <v>1</v>
      </c>
      <c r="L18" s="27">
        <f t="shared" si="3"/>
        <v>0.61458333333333326</v>
      </c>
      <c r="M18" s="29" t="s">
        <v>29</v>
      </c>
      <c r="N18" s="30" t="s">
        <v>1</v>
      </c>
      <c r="O18" s="57" t="s">
        <v>18</v>
      </c>
    </row>
    <row r="19" spans="1:17" s="3" customFormat="1" ht="34.35" customHeight="1" x14ac:dyDescent="0.15">
      <c r="A19" s="17">
        <v>5</v>
      </c>
      <c r="B19" s="18">
        <f t="shared" si="0"/>
        <v>0.49374999999999991</v>
      </c>
      <c r="C19" s="19" t="s">
        <v>1</v>
      </c>
      <c r="D19" s="18">
        <f t="shared" si="1"/>
        <v>0.49930555555555545</v>
      </c>
      <c r="E19" s="20" t="s">
        <v>40</v>
      </c>
      <c r="F19" s="21" t="s">
        <v>1</v>
      </c>
      <c r="G19" s="20" t="s">
        <v>32</v>
      </c>
      <c r="H19" s="20"/>
      <c r="I19" s="17">
        <f t="shared" si="4"/>
        <v>20</v>
      </c>
      <c r="J19" s="18">
        <f t="shared" si="2"/>
        <v>0.6152777777777777</v>
      </c>
      <c r="K19" s="19" t="s">
        <v>1</v>
      </c>
      <c r="L19" s="18">
        <f t="shared" si="3"/>
        <v>0.62083333333333324</v>
      </c>
      <c r="M19" s="20" t="s">
        <v>22</v>
      </c>
      <c r="N19" s="21"/>
      <c r="O19" s="58" t="s">
        <v>4</v>
      </c>
    </row>
    <row r="20" spans="1:17" s="3" customFormat="1" ht="34.35" customHeight="1" x14ac:dyDescent="0.15">
      <c r="A20" s="17">
        <v>6</v>
      </c>
      <c r="B20" s="18">
        <f t="shared" si="0"/>
        <v>0.49999999999999989</v>
      </c>
      <c r="C20" s="19" t="s">
        <v>1</v>
      </c>
      <c r="D20" s="18">
        <f t="shared" si="1"/>
        <v>0.50555555555555542</v>
      </c>
      <c r="E20" s="20" t="s">
        <v>25</v>
      </c>
      <c r="F20" s="21" t="s">
        <v>1</v>
      </c>
      <c r="G20" s="20" t="s">
        <v>36</v>
      </c>
      <c r="H20" s="20"/>
      <c r="I20" s="17">
        <f t="shared" si="4"/>
        <v>21</v>
      </c>
      <c r="J20" s="18">
        <f t="shared" si="2"/>
        <v>0.62152777777777768</v>
      </c>
      <c r="K20" s="19" t="s">
        <v>1</v>
      </c>
      <c r="L20" s="18">
        <f t="shared" si="3"/>
        <v>0.62708333333333321</v>
      </c>
      <c r="M20" s="20" t="s">
        <v>5</v>
      </c>
      <c r="N20" s="21"/>
      <c r="O20" s="60" t="s">
        <v>42</v>
      </c>
    </row>
    <row r="21" spans="1:17" s="3" customFormat="1" ht="34.35" customHeight="1" x14ac:dyDescent="0.15">
      <c r="A21" s="31">
        <v>7</v>
      </c>
      <c r="B21" s="27">
        <f t="shared" si="0"/>
        <v>0.50624999999999987</v>
      </c>
      <c r="C21" s="28" t="s">
        <v>1</v>
      </c>
      <c r="D21" s="27">
        <f t="shared" si="1"/>
        <v>0.5118055555555554</v>
      </c>
      <c r="E21" s="29" t="s">
        <v>14</v>
      </c>
      <c r="F21" s="30" t="s">
        <v>1</v>
      </c>
      <c r="G21" s="29" t="s">
        <v>35</v>
      </c>
      <c r="H21" s="29"/>
      <c r="I21" s="31">
        <f t="shared" si="4"/>
        <v>22</v>
      </c>
      <c r="J21" s="27">
        <f t="shared" si="2"/>
        <v>0.62777777777777766</v>
      </c>
      <c r="K21" s="28" t="s">
        <v>1</v>
      </c>
      <c r="L21" s="27">
        <f t="shared" si="3"/>
        <v>0.63333333333333319</v>
      </c>
      <c r="M21" s="29" t="s">
        <v>41</v>
      </c>
      <c r="N21" s="30"/>
      <c r="O21" s="57" t="s">
        <v>8</v>
      </c>
    </row>
    <row r="22" spans="1:17" s="3" customFormat="1" ht="34.35" customHeight="1" x14ac:dyDescent="0.15">
      <c r="A22" s="31">
        <v>8</v>
      </c>
      <c r="B22" s="27">
        <f t="shared" si="0"/>
        <v>0.51249999999999984</v>
      </c>
      <c r="C22" s="28" t="s">
        <v>1</v>
      </c>
      <c r="D22" s="27">
        <f t="shared" si="1"/>
        <v>0.51805555555555538</v>
      </c>
      <c r="E22" s="29" t="s">
        <v>24</v>
      </c>
      <c r="F22" s="30" t="s">
        <v>1</v>
      </c>
      <c r="G22" s="29" t="s">
        <v>13</v>
      </c>
      <c r="H22" s="29"/>
      <c r="I22" s="31">
        <f t="shared" si="4"/>
        <v>23</v>
      </c>
      <c r="J22" s="27">
        <f t="shared" si="2"/>
        <v>0.63402777777777763</v>
      </c>
      <c r="K22" s="28" t="s">
        <v>1</v>
      </c>
      <c r="L22" s="27">
        <f t="shared" si="3"/>
        <v>0.63958333333333317</v>
      </c>
      <c r="M22" s="29" t="s">
        <v>23</v>
      </c>
      <c r="N22" s="30"/>
      <c r="O22" s="57" t="s">
        <v>11</v>
      </c>
      <c r="Q22" s="6">
        <v>8.3333333333333332E-3</v>
      </c>
    </row>
    <row r="23" spans="1:17" s="3" customFormat="1" ht="34.35" customHeight="1" x14ac:dyDescent="0.15">
      <c r="A23" s="17">
        <v>9</v>
      </c>
      <c r="B23" s="18">
        <f t="shared" si="0"/>
        <v>0.51874999999999982</v>
      </c>
      <c r="C23" s="19" t="s">
        <v>1</v>
      </c>
      <c r="D23" s="18">
        <f t="shared" si="1"/>
        <v>0.52430555555555536</v>
      </c>
      <c r="E23" s="20" t="s">
        <v>15</v>
      </c>
      <c r="F23" s="21" t="s">
        <v>1</v>
      </c>
      <c r="G23" s="26" t="s">
        <v>33</v>
      </c>
      <c r="H23" s="26"/>
      <c r="I23" s="17">
        <f t="shared" si="4"/>
        <v>24</v>
      </c>
      <c r="J23" s="18">
        <f>+L22+$Q$16</f>
        <v>0.64583333333333315</v>
      </c>
      <c r="K23" s="19" t="s">
        <v>1</v>
      </c>
      <c r="L23" s="18">
        <f t="shared" si="3"/>
        <v>0.65138888888888868</v>
      </c>
      <c r="M23" s="26" t="s">
        <v>12</v>
      </c>
      <c r="N23" s="21"/>
      <c r="O23" s="20" t="s">
        <v>29</v>
      </c>
    </row>
    <row r="24" spans="1:17" s="3" customFormat="1" ht="34.35" customHeight="1" x14ac:dyDescent="0.15">
      <c r="A24" s="17">
        <v>10</v>
      </c>
      <c r="B24" s="18">
        <f t="shared" si="0"/>
        <v>0.5249999999999998</v>
      </c>
      <c r="C24" s="19" t="s">
        <v>1</v>
      </c>
      <c r="D24" s="18">
        <f t="shared" si="1"/>
        <v>0.53055555555555534</v>
      </c>
      <c r="E24" s="20" t="s">
        <v>26</v>
      </c>
      <c r="F24" s="21" t="s">
        <v>1</v>
      </c>
      <c r="G24" s="26" t="s">
        <v>34</v>
      </c>
      <c r="H24" s="26"/>
      <c r="I24" s="17">
        <f t="shared" si="4"/>
        <v>25</v>
      </c>
      <c r="J24" s="18">
        <f t="shared" ref="J24:J34" si="5">+J23+$Q$16</f>
        <v>0.65208333333333313</v>
      </c>
      <c r="K24" s="19" t="s">
        <v>1</v>
      </c>
      <c r="L24" s="18">
        <f t="shared" si="3"/>
        <v>0.65763888888888866</v>
      </c>
      <c r="M24" s="26" t="s">
        <v>10</v>
      </c>
      <c r="N24" s="21"/>
      <c r="O24" s="60" t="s">
        <v>18</v>
      </c>
    </row>
    <row r="25" spans="1:17" s="3" customFormat="1" ht="34.35" customHeight="1" x14ac:dyDescent="0.15">
      <c r="A25" s="31">
        <v>11</v>
      </c>
      <c r="B25" s="27">
        <f t="shared" si="0"/>
        <v>0.53124999999999978</v>
      </c>
      <c r="C25" s="28" t="s">
        <v>1</v>
      </c>
      <c r="D25" s="27">
        <f t="shared" si="1"/>
        <v>0.53680555555555531</v>
      </c>
      <c r="E25" s="29" t="s">
        <v>40</v>
      </c>
      <c r="F25" s="30" t="s">
        <v>1</v>
      </c>
      <c r="G25" s="29" t="s">
        <v>25</v>
      </c>
      <c r="H25" s="29"/>
      <c r="I25" s="31">
        <f t="shared" si="4"/>
        <v>26</v>
      </c>
      <c r="J25" s="27">
        <f t="shared" si="5"/>
        <v>0.6583333333333331</v>
      </c>
      <c r="K25" s="28" t="s">
        <v>1</v>
      </c>
      <c r="L25" s="27">
        <f t="shared" si="3"/>
        <v>0.66388888888888864</v>
      </c>
      <c r="M25" s="29" t="s">
        <v>22</v>
      </c>
      <c r="N25" s="30"/>
      <c r="O25" s="57" t="s">
        <v>5</v>
      </c>
    </row>
    <row r="26" spans="1:17" s="3" customFormat="1" ht="34.35" customHeight="1" x14ac:dyDescent="0.15">
      <c r="A26" s="31">
        <v>12</v>
      </c>
      <c r="B26" s="27">
        <f t="shared" si="0"/>
        <v>0.53749999999999976</v>
      </c>
      <c r="C26" s="28" t="s">
        <v>1</v>
      </c>
      <c r="D26" s="27">
        <f t="shared" si="1"/>
        <v>0.54305555555555529</v>
      </c>
      <c r="E26" s="29" t="s">
        <v>32</v>
      </c>
      <c r="F26" s="30" t="s">
        <v>1</v>
      </c>
      <c r="G26" s="29" t="s">
        <v>36</v>
      </c>
      <c r="H26" s="29"/>
      <c r="I26" s="31">
        <f t="shared" si="4"/>
        <v>27</v>
      </c>
      <c r="J26" s="27">
        <f t="shared" si="5"/>
        <v>0.66458333333333308</v>
      </c>
      <c r="K26" s="28" t="s">
        <v>1</v>
      </c>
      <c r="L26" s="27">
        <f t="shared" si="3"/>
        <v>0.67013888888888862</v>
      </c>
      <c r="M26" s="29" t="s">
        <v>4</v>
      </c>
      <c r="N26" s="30"/>
      <c r="O26" s="57" t="s">
        <v>42</v>
      </c>
    </row>
    <row r="27" spans="1:17" s="3" customFormat="1" ht="34.35" customHeight="1" x14ac:dyDescent="0.15">
      <c r="A27" s="17">
        <v>13</v>
      </c>
      <c r="B27" s="18">
        <f t="shared" si="0"/>
        <v>0.54374999999999973</v>
      </c>
      <c r="C27" s="19" t="s">
        <v>1</v>
      </c>
      <c r="D27" s="18">
        <f t="shared" si="1"/>
        <v>0.54930555555555527</v>
      </c>
      <c r="E27" s="20" t="s">
        <v>14</v>
      </c>
      <c r="F27" s="21" t="s">
        <v>1</v>
      </c>
      <c r="G27" s="26" t="s">
        <v>13</v>
      </c>
      <c r="H27" s="26"/>
      <c r="I27" s="17">
        <f t="shared" si="4"/>
        <v>28</v>
      </c>
      <c r="J27" s="18">
        <f t="shared" si="5"/>
        <v>0.67083333333333306</v>
      </c>
      <c r="K27" s="19" t="s">
        <v>1</v>
      </c>
      <c r="L27" s="18">
        <f>+J27+$Q$15</f>
        <v>0.6763888888888886</v>
      </c>
      <c r="M27" s="20" t="s">
        <v>9</v>
      </c>
      <c r="N27" s="21"/>
      <c r="O27" s="58" t="s">
        <v>41</v>
      </c>
    </row>
    <row r="28" spans="1:17" s="3" customFormat="1" ht="34.35" customHeight="1" x14ac:dyDescent="0.15">
      <c r="A28" s="17">
        <v>14</v>
      </c>
      <c r="B28" s="18">
        <f t="shared" si="0"/>
        <v>0.54999999999999971</v>
      </c>
      <c r="C28" s="19" t="s">
        <v>1</v>
      </c>
      <c r="D28" s="18">
        <f t="shared" si="1"/>
        <v>0.55555555555555525</v>
      </c>
      <c r="E28" s="20" t="s">
        <v>35</v>
      </c>
      <c r="F28" s="21" t="s">
        <v>1</v>
      </c>
      <c r="G28" s="26" t="s">
        <v>24</v>
      </c>
      <c r="H28" s="26"/>
      <c r="I28" s="17">
        <f t="shared" si="4"/>
        <v>29</v>
      </c>
      <c r="J28" s="18">
        <f t="shared" si="5"/>
        <v>0.67708333333333304</v>
      </c>
      <c r="K28" s="19" t="s">
        <v>1</v>
      </c>
      <c r="L28" s="18">
        <f>+J28+$Q$15</f>
        <v>0.68263888888888857</v>
      </c>
      <c r="M28" s="20" t="s">
        <v>11</v>
      </c>
      <c r="N28" s="21"/>
      <c r="O28" s="58" t="s">
        <v>8</v>
      </c>
    </row>
    <row r="29" spans="1:17" s="3" customFormat="1" ht="34.35" customHeight="1" x14ac:dyDescent="0.15">
      <c r="A29" s="31">
        <v>15</v>
      </c>
      <c r="B29" s="27">
        <f t="shared" si="0"/>
        <v>0.55624999999999969</v>
      </c>
      <c r="C29" s="28" t="s">
        <v>1</v>
      </c>
      <c r="D29" s="27">
        <f t="shared" si="1"/>
        <v>0.56180555555555522</v>
      </c>
      <c r="E29" s="29" t="s">
        <v>15</v>
      </c>
      <c r="F29" s="30" t="s">
        <v>1</v>
      </c>
      <c r="G29" s="29" t="s">
        <v>34</v>
      </c>
      <c r="H29" s="29"/>
      <c r="I29" s="31">
        <f t="shared" si="4"/>
        <v>30</v>
      </c>
      <c r="J29" s="27">
        <f t="shared" si="5"/>
        <v>0.68333333333333302</v>
      </c>
      <c r="K29" s="28" t="s">
        <v>1</v>
      </c>
      <c r="L29" s="27">
        <f>+J29+$Q$15</f>
        <v>0.68888888888888855</v>
      </c>
      <c r="M29" s="29" t="s">
        <v>12</v>
      </c>
      <c r="N29" s="30"/>
      <c r="O29" s="57" t="s">
        <v>18</v>
      </c>
    </row>
    <row r="30" spans="1:17" s="3" customFormat="1" ht="34.35" customHeight="1" x14ac:dyDescent="0.15">
      <c r="A30" s="31">
        <v>16</v>
      </c>
      <c r="B30" s="27">
        <f t="shared" si="0"/>
        <v>0.56249999999999967</v>
      </c>
      <c r="C30" s="28" t="s">
        <v>1</v>
      </c>
      <c r="D30" s="27">
        <f t="shared" ref="D30:D32" si="6">+B30+$Q$15</f>
        <v>0.5680555555555552</v>
      </c>
      <c r="E30" s="29" t="s">
        <v>33</v>
      </c>
      <c r="F30" s="30" t="s">
        <v>1</v>
      </c>
      <c r="G30" s="29" t="s">
        <v>26</v>
      </c>
      <c r="H30" s="29"/>
      <c r="I30" s="31">
        <f t="shared" si="4"/>
        <v>31</v>
      </c>
      <c r="J30" s="27">
        <f t="shared" si="5"/>
        <v>0.68958333333333299</v>
      </c>
      <c r="K30" s="28" t="s">
        <v>1</v>
      </c>
      <c r="L30" s="27">
        <f t="shared" ref="L30" si="7">+J30+$Q$15</f>
        <v>0.69513888888888853</v>
      </c>
      <c r="M30" s="29" t="s">
        <v>29</v>
      </c>
      <c r="N30" s="30"/>
      <c r="O30" s="57" t="s">
        <v>10</v>
      </c>
    </row>
    <row r="31" spans="1:17" s="3" customFormat="1" ht="34.35" customHeight="1" x14ac:dyDescent="0.15">
      <c r="A31" s="17">
        <v>17</v>
      </c>
      <c r="B31" s="18">
        <f t="shared" si="0"/>
        <v>0.56874999999999964</v>
      </c>
      <c r="C31" s="19" t="s">
        <v>1</v>
      </c>
      <c r="D31" s="18">
        <f t="shared" si="6"/>
        <v>0.57430555555555518</v>
      </c>
      <c r="E31" s="20" t="s">
        <v>40</v>
      </c>
      <c r="F31" s="21" t="s">
        <v>1</v>
      </c>
      <c r="G31" s="26" t="s">
        <v>36</v>
      </c>
      <c r="H31" s="26"/>
      <c r="I31" s="17">
        <f>+I30+1</f>
        <v>32</v>
      </c>
      <c r="J31" s="18">
        <f>+J30+$Q$16</f>
        <v>0.69583333333333297</v>
      </c>
      <c r="K31" s="19" t="s">
        <v>1</v>
      </c>
      <c r="L31" s="18">
        <f>+J31+$Q$15</f>
        <v>0.70138888888888851</v>
      </c>
      <c r="M31" s="20" t="s">
        <v>22</v>
      </c>
      <c r="N31" s="21"/>
      <c r="O31" s="58" t="s">
        <v>42</v>
      </c>
    </row>
    <row r="32" spans="1:17" s="3" customFormat="1" ht="34.35" customHeight="1" x14ac:dyDescent="0.15">
      <c r="A32" s="17">
        <v>18</v>
      </c>
      <c r="B32" s="18">
        <f t="shared" si="0"/>
        <v>0.57499999999999962</v>
      </c>
      <c r="C32" s="19" t="s">
        <v>1</v>
      </c>
      <c r="D32" s="18">
        <f t="shared" si="6"/>
        <v>0.58055555555555516</v>
      </c>
      <c r="E32" s="20" t="s">
        <v>25</v>
      </c>
      <c r="F32" s="21" t="s">
        <v>1</v>
      </c>
      <c r="G32" s="26" t="s">
        <v>32</v>
      </c>
      <c r="H32" s="26"/>
      <c r="I32" s="17">
        <f t="shared" ref="I32" si="8">+I31+1</f>
        <v>33</v>
      </c>
      <c r="J32" s="18">
        <f t="shared" si="5"/>
        <v>0.70208333333333295</v>
      </c>
      <c r="K32" s="19" t="s">
        <v>1</v>
      </c>
      <c r="L32" s="18">
        <f>+J32+$Q$15</f>
        <v>0.70763888888888848</v>
      </c>
      <c r="M32" s="20" t="s">
        <v>4</v>
      </c>
      <c r="N32" s="21"/>
      <c r="O32" s="58" t="s">
        <v>5</v>
      </c>
    </row>
    <row r="33" spans="1:18" s="3" customFormat="1" ht="34.35" customHeight="1" x14ac:dyDescent="0.15">
      <c r="A33" s="75" t="s">
        <v>16</v>
      </c>
      <c r="B33" s="76"/>
      <c r="C33" s="76"/>
      <c r="D33" s="76"/>
      <c r="E33" s="76"/>
      <c r="F33" s="76"/>
      <c r="G33" s="76"/>
      <c r="H33" s="77"/>
      <c r="I33" s="31">
        <v>34</v>
      </c>
      <c r="J33" s="27">
        <f>+J32+$Q$16</f>
        <v>0.70833333333333293</v>
      </c>
      <c r="K33" s="28" t="s">
        <v>1</v>
      </c>
      <c r="L33" s="27">
        <f>+J33+$Q$15</f>
        <v>0.71388888888888846</v>
      </c>
      <c r="M33" s="29" t="s">
        <v>11</v>
      </c>
      <c r="N33" s="30"/>
      <c r="O33" s="57" t="s">
        <v>41</v>
      </c>
    </row>
    <row r="34" spans="1:18" s="3" customFormat="1" ht="34.35" customHeight="1" x14ac:dyDescent="0.15">
      <c r="A34" s="17"/>
      <c r="B34" s="18"/>
      <c r="C34" s="19"/>
      <c r="D34" s="18"/>
      <c r="E34" s="20"/>
      <c r="F34" s="21" t="s">
        <v>1</v>
      </c>
      <c r="G34" s="26"/>
      <c r="H34" s="26"/>
      <c r="I34" s="31">
        <v>35</v>
      </c>
      <c r="J34" s="27">
        <f t="shared" si="5"/>
        <v>0.7145833333333329</v>
      </c>
      <c r="K34" s="28" t="s">
        <v>1</v>
      </c>
      <c r="L34" s="27">
        <f>+J34+$Q$15</f>
        <v>0.72013888888888844</v>
      </c>
      <c r="M34" s="29" t="s">
        <v>9</v>
      </c>
      <c r="N34" s="30"/>
      <c r="O34" s="57" t="s">
        <v>23</v>
      </c>
      <c r="R34" s="3" t="s">
        <v>11</v>
      </c>
    </row>
    <row r="35" spans="1:18" s="3" customFormat="1" ht="34.35" customHeight="1" thickBot="1" x14ac:dyDescent="0.2">
      <c r="A35" s="17"/>
      <c r="B35" s="18"/>
      <c r="C35" s="19"/>
      <c r="D35" s="18"/>
      <c r="E35" s="20"/>
      <c r="F35" s="21" t="s">
        <v>1</v>
      </c>
      <c r="G35" s="26"/>
      <c r="H35" s="26"/>
      <c r="I35" s="70" t="s">
        <v>17</v>
      </c>
      <c r="J35" s="71"/>
      <c r="K35" s="71"/>
      <c r="L35" s="71"/>
      <c r="M35" s="71"/>
      <c r="N35" s="71"/>
      <c r="O35" s="72"/>
    </row>
    <row r="36" spans="1:18" s="7" customFormat="1" ht="48" customHeight="1" thickBot="1" x14ac:dyDescent="0.2">
      <c r="A36" s="33" t="s">
        <v>21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5"/>
    </row>
  </sheetData>
  <mergeCells count="5">
    <mergeCell ref="A2:O2"/>
    <mergeCell ref="A3:O3"/>
    <mergeCell ref="A4:O4"/>
    <mergeCell ref="I35:O35"/>
    <mergeCell ref="A33:H33"/>
  </mergeCells>
  <printOptions horizontalCentered="1" verticalCentered="1"/>
  <pageMargins left="0.62992125984251968" right="0.62992125984251968" top="0.47244094488188981" bottom="0.43307086614173229" header="0.43307086614173229" footer="0.51181102362204722"/>
  <pageSetup paperSize="9" scale="46" orientation="landscape" horizontalDpi="300" verticalDpi="300" r:id="rId1"/>
  <headerFooter alignWithMargins="0">
    <oddFooter>&amp;R&amp;"Lucida Sans Unicode,Standard"&amp;6SVS/&amp;D/tob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2</xdr:col>
                <xdr:colOff>95250</xdr:colOff>
                <xdr:row>0</xdr:row>
                <xdr:rowOff>0</xdr:rowOff>
              </from>
              <to>
                <xdr:col>14</xdr:col>
                <xdr:colOff>28575</xdr:colOff>
                <xdr:row>0</xdr:row>
                <xdr:rowOff>1114425</xdr:rowOff>
              </to>
            </anchor>
          </objectPr>
        </oleObject>
      </mc:Choice>
      <mc:Fallback>
        <oleObject progId="Word.Picture.8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Spielplan F-Jugend</vt:lpstr>
      <vt:lpstr>Spielplan F-Jugend 1 </vt:lpstr>
      <vt:lpstr>Spielplan F-Jugend 2</vt:lpstr>
      <vt:lpstr>Spielplan F-Jugend!Druckbereich</vt:lpstr>
      <vt:lpstr>Spielplan F-Jugend 1 !Druckbereich</vt:lpstr>
      <vt:lpstr>Spielplan F-Jugend 2!Druckbereich</vt:lpstr>
    </vt:vector>
  </TitlesOfParts>
  <Company>SV Schefflenz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Tobias Hornung</dc:creator>
  <cp:lastModifiedBy>Andreas Grimm</cp:lastModifiedBy>
  <cp:lastPrinted>2024-12-10T18:43:48Z</cp:lastPrinted>
  <dcterms:created xsi:type="dcterms:W3CDTF">2003-01-14T09:33:01Z</dcterms:created>
  <dcterms:modified xsi:type="dcterms:W3CDTF">2024-12-15T10:00:47Z</dcterms:modified>
</cp:coreProperties>
</file>